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aetlanir\namsaetlanir\Vinnsla_jan2019\nytt2019\Med_aukastofum\"/>
    </mc:Choice>
  </mc:AlternateContent>
  <xr:revisionPtr revIDLastSave="0" documentId="13_ncr:1_{34FDE4F0-FE77-40D1-9550-53E50AF16E60}" xr6:coauthVersionLast="36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Blað1" sheetId="2" r:id="rId1"/>
  </sheets>
  <calcPr calcId="191029"/>
</workbook>
</file>

<file path=xl/calcChain.xml><?xml version="1.0" encoding="utf-8"?>
<calcChain xmlns="http://schemas.openxmlformats.org/spreadsheetml/2006/main">
  <c r="R76" i="2" l="1"/>
  <c r="Y20" i="2"/>
  <c r="W20" i="2"/>
  <c r="U20" i="2"/>
  <c r="S20" i="2"/>
  <c r="Q20" i="2"/>
  <c r="O20" i="2"/>
  <c r="M20" i="2"/>
  <c r="K20" i="2"/>
  <c r="I20" i="2"/>
  <c r="G20" i="2"/>
  <c r="E20" i="2"/>
  <c r="C20" i="2"/>
  <c r="B76" i="2" l="1"/>
  <c r="X76" i="2" l="1"/>
  <c r="P76" i="2"/>
  <c r="L76" i="2"/>
  <c r="J76" i="2"/>
  <c r="H76" i="2"/>
  <c r="F76" i="2"/>
  <c r="D76" i="2"/>
  <c r="C60" i="2"/>
  <c r="E60" i="2"/>
  <c r="G60" i="2"/>
  <c r="I60" i="2"/>
  <c r="K60" i="2"/>
  <c r="M60" i="2"/>
  <c r="O60" i="2"/>
  <c r="Q60" i="2"/>
  <c r="S60" i="2"/>
  <c r="U60" i="2"/>
  <c r="W60" i="2"/>
  <c r="Y60" i="2"/>
  <c r="Z60" i="2"/>
  <c r="C59" i="2"/>
  <c r="E59" i="2"/>
  <c r="G59" i="2"/>
  <c r="I59" i="2"/>
  <c r="K59" i="2"/>
  <c r="M59" i="2"/>
  <c r="O59" i="2"/>
  <c r="Q59" i="2"/>
  <c r="S59" i="2"/>
  <c r="U59" i="2"/>
  <c r="W59" i="2"/>
  <c r="Y59" i="2"/>
  <c r="Z59" i="2" s="1"/>
  <c r="Y61" i="2"/>
  <c r="W61" i="2"/>
  <c r="U61" i="2"/>
  <c r="S61" i="2"/>
  <c r="Q61" i="2"/>
  <c r="O61" i="2"/>
  <c r="M61" i="2"/>
  <c r="K61" i="2"/>
  <c r="I61" i="2"/>
  <c r="G61" i="2"/>
  <c r="E61" i="2"/>
  <c r="C61" i="2"/>
  <c r="Y58" i="2"/>
  <c r="W58" i="2"/>
  <c r="U58" i="2"/>
  <c r="S58" i="2"/>
  <c r="Q58" i="2"/>
  <c r="O58" i="2"/>
  <c r="M58" i="2"/>
  <c r="K58" i="2"/>
  <c r="I58" i="2"/>
  <c r="G58" i="2"/>
  <c r="E58" i="2"/>
  <c r="C58" i="2"/>
  <c r="Y57" i="2"/>
  <c r="Z57" i="2" s="1"/>
  <c r="W57" i="2"/>
  <c r="U57" i="2"/>
  <c r="S57" i="2"/>
  <c r="Q57" i="2"/>
  <c r="O57" i="2"/>
  <c r="M57" i="2"/>
  <c r="K57" i="2"/>
  <c r="I57" i="2"/>
  <c r="G57" i="2"/>
  <c r="E57" i="2"/>
  <c r="C57" i="2"/>
  <c r="Z50" i="2"/>
  <c r="Z52" i="2"/>
  <c r="Z53" i="2"/>
  <c r="Z54" i="2"/>
  <c r="Z51" i="2"/>
  <c r="C44" i="2"/>
  <c r="E44" i="2"/>
  <c r="G44" i="2"/>
  <c r="I44" i="2"/>
  <c r="K44" i="2"/>
  <c r="M44" i="2"/>
  <c r="O44" i="2"/>
  <c r="Q44" i="2"/>
  <c r="S44" i="2"/>
  <c r="U44" i="2"/>
  <c r="W44" i="2"/>
  <c r="Y44" i="2"/>
  <c r="Z44" i="2" s="1"/>
  <c r="C41" i="2"/>
  <c r="E41" i="2"/>
  <c r="G41" i="2"/>
  <c r="I41" i="2"/>
  <c r="K41" i="2"/>
  <c r="M41" i="2"/>
  <c r="O41" i="2"/>
  <c r="Q41" i="2"/>
  <c r="S41" i="2"/>
  <c r="U41" i="2"/>
  <c r="W41" i="2"/>
  <c r="Y41" i="2"/>
  <c r="Z41" i="2"/>
  <c r="C35" i="2"/>
  <c r="E35" i="2"/>
  <c r="G35" i="2"/>
  <c r="I35" i="2"/>
  <c r="K35" i="2"/>
  <c r="M35" i="2"/>
  <c r="O35" i="2"/>
  <c r="Q35" i="2"/>
  <c r="S35" i="2"/>
  <c r="U35" i="2"/>
  <c r="W35" i="2"/>
  <c r="Y35" i="2"/>
  <c r="Z35" i="2"/>
  <c r="C34" i="2"/>
  <c r="E34" i="2"/>
  <c r="G34" i="2"/>
  <c r="I34" i="2"/>
  <c r="K34" i="2"/>
  <c r="M34" i="2"/>
  <c r="O34" i="2"/>
  <c r="Q34" i="2"/>
  <c r="S34" i="2"/>
  <c r="U34" i="2"/>
  <c r="W34" i="2"/>
  <c r="Y34" i="2"/>
  <c r="Z34" i="2"/>
  <c r="C27" i="2"/>
  <c r="E27" i="2"/>
  <c r="G27" i="2"/>
  <c r="I27" i="2"/>
  <c r="K27" i="2"/>
  <c r="M27" i="2"/>
  <c r="O27" i="2"/>
  <c r="Q27" i="2"/>
  <c r="S27" i="2"/>
  <c r="U27" i="2"/>
  <c r="W27" i="2"/>
  <c r="Y27" i="2"/>
  <c r="Z27" i="2"/>
  <c r="AA21" i="2"/>
  <c r="I7" i="2"/>
  <c r="C17" i="2"/>
  <c r="E17" i="2"/>
  <c r="G17" i="2"/>
  <c r="I17" i="2"/>
  <c r="K17" i="2"/>
  <c r="M17" i="2"/>
  <c r="O17" i="2"/>
  <c r="Q17" i="2"/>
  <c r="S17" i="2"/>
  <c r="U17" i="2"/>
  <c r="W17" i="2"/>
  <c r="Y17" i="2"/>
  <c r="Z17" i="2"/>
  <c r="Z58" i="2" l="1"/>
  <c r="Z62" i="2" s="1"/>
  <c r="Z61" i="2"/>
  <c r="Z72" i="2"/>
  <c r="Z73" i="2"/>
  <c r="Z74" i="2"/>
  <c r="Z71" i="2"/>
  <c r="Z67" i="2"/>
  <c r="Z68" i="2"/>
  <c r="Z66" i="2"/>
  <c r="Z7" i="2"/>
  <c r="Y71" i="2"/>
  <c r="Y72" i="2"/>
  <c r="Y73" i="2"/>
  <c r="Y74" i="2"/>
  <c r="Y66" i="2"/>
  <c r="Y67" i="2"/>
  <c r="Y68" i="2"/>
  <c r="Y50" i="2"/>
  <c r="Y51" i="2"/>
  <c r="Y52" i="2"/>
  <c r="Y53" i="2"/>
  <c r="Y54" i="2"/>
  <c r="Y40" i="2"/>
  <c r="Y42" i="2"/>
  <c r="Y43" i="2"/>
  <c r="Y45" i="2"/>
  <c r="Y32" i="2"/>
  <c r="Y33" i="2"/>
  <c r="Y36" i="2"/>
  <c r="Y37" i="2"/>
  <c r="Y25" i="2"/>
  <c r="Y26" i="2"/>
  <c r="Y28" i="2"/>
  <c r="Y29" i="2"/>
  <c r="Y7" i="2"/>
  <c r="Y8" i="2"/>
  <c r="Y9" i="2"/>
  <c r="Y10" i="2"/>
  <c r="Y11" i="2"/>
  <c r="Y12" i="2"/>
  <c r="Y13" i="2"/>
  <c r="Y14" i="2"/>
  <c r="Y15" i="2"/>
  <c r="Y16" i="2"/>
  <c r="Y18" i="2"/>
  <c r="Y19" i="2"/>
  <c r="W71" i="2"/>
  <c r="W72" i="2"/>
  <c r="W73" i="2"/>
  <c r="W74" i="2"/>
  <c r="W66" i="2"/>
  <c r="W67" i="2"/>
  <c r="W68" i="2"/>
  <c r="W50" i="2"/>
  <c r="W51" i="2"/>
  <c r="W52" i="2"/>
  <c r="W53" i="2"/>
  <c r="W54" i="2"/>
  <c r="W40" i="2"/>
  <c r="W42" i="2"/>
  <c r="W43" i="2"/>
  <c r="W45" i="2"/>
  <c r="W32" i="2"/>
  <c r="W33" i="2"/>
  <c r="W36" i="2"/>
  <c r="W37" i="2"/>
  <c r="W25" i="2"/>
  <c r="W26" i="2"/>
  <c r="W28" i="2"/>
  <c r="W29" i="2"/>
  <c r="W7" i="2"/>
  <c r="W8" i="2"/>
  <c r="W9" i="2"/>
  <c r="W10" i="2"/>
  <c r="W11" i="2"/>
  <c r="W12" i="2"/>
  <c r="W13" i="2"/>
  <c r="W14" i="2"/>
  <c r="W15" i="2"/>
  <c r="W16" i="2"/>
  <c r="W18" i="2"/>
  <c r="W19" i="2"/>
  <c r="V76" i="2"/>
  <c r="U71" i="2"/>
  <c r="U72" i="2"/>
  <c r="U73" i="2"/>
  <c r="U74" i="2"/>
  <c r="U66" i="2"/>
  <c r="U67" i="2"/>
  <c r="U68" i="2"/>
  <c r="U50" i="2"/>
  <c r="U51" i="2"/>
  <c r="U52" i="2"/>
  <c r="U53" i="2"/>
  <c r="U54" i="2"/>
  <c r="U40" i="2"/>
  <c r="U42" i="2"/>
  <c r="U43" i="2"/>
  <c r="U45" i="2"/>
  <c r="U32" i="2"/>
  <c r="U33" i="2"/>
  <c r="U36" i="2"/>
  <c r="U37" i="2"/>
  <c r="U25" i="2"/>
  <c r="U26" i="2"/>
  <c r="U28" i="2"/>
  <c r="U29" i="2"/>
  <c r="U7" i="2"/>
  <c r="U8" i="2"/>
  <c r="U9" i="2"/>
  <c r="U10" i="2"/>
  <c r="U11" i="2"/>
  <c r="U12" i="2"/>
  <c r="U13" i="2"/>
  <c r="U14" i="2"/>
  <c r="U15" i="2"/>
  <c r="U16" i="2"/>
  <c r="U18" i="2"/>
  <c r="U19" i="2"/>
  <c r="T76" i="2"/>
  <c r="S71" i="2"/>
  <c r="S72" i="2"/>
  <c r="S73" i="2"/>
  <c r="S74" i="2"/>
  <c r="S66" i="2"/>
  <c r="S67" i="2"/>
  <c r="S68" i="2"/>
  <c r="S50" i="2"/>
  <c r="S51" i="2"/>
  <c r="S52" i="2"/>
  <c r="S53" i="2"/>
  <c r="S54" i="2"/>
  <c r="S40" i="2"/>
  <c r="S42" i="2"/>
  <c r="S43" i="2"/>
  <c r="S45" i="2"/>
  <c r="S32" i="2"/>
  <c r="S33" i="2"/>
  <c r="S36" i="2"/>
  <c r="S37" i="2"/>
  <c r="S25" i="2"/>
  <c r="S26" i="2"/>
  <c r="S28" i="2"/>
  <c r="S29" i="2"/>
  <c r="S7" i="2"/>
  <c r="S8" i="2"/>
  <c r="S9" i="2"/>
  <c r="S10" i="2"/>
  <c r="S11" i="2"/>
  <c r="S12" i="2"/>
  <c r="S13" i="2"/>
  <c r="S14" i="2"/>
  <c r="S15" i="2"/>
  <c r="S16" i="2"/>
  <c r="S18" i="2"/>
  <c r="S19" i="2"/>
  <c r="Q71" i="2"/>
  <c r="Q72" i="2"/>
  <c r="Q73" i="2"/>
  <c r="Q74" i="2"/>
  <c r="Q66" i="2"/>
  <c r="Q67" i="2"/>
  <c r="Q68" i="2"/>
  <c r="Q50" i="2"/>
  <c r="Q51" i="2"/>
  <c r="Q52" i="2"/>
  <c r="Q53" i="2"/>
  <c r="Q54" i="2"/>
  <c r="Q40" i="2"/>
  <c r="Q42" i="2"/>
  <c r="Q43" i="2"/>
  <c r="Q45" i="2"/>
  <c r="Q32" i="2"/>
  <c r="Q33" i="2"/>
  <c r="Q36" i="2"/>
  <c r="Q37" i="2"/>
  <c r="Q25" i="2"/>
  <c r="Q26" i="2"/>
  <c r="Q28" i="2"/>
  <c r="Q29" i="2"/>
  <c r="Q7" i="2"/>
  <c r="Q8" i="2"/>
  <c r="Q9" i="2"/>
  <c r="Q10" i="2"/>
  <c r="Q11" i="2"/>
  <c r="Q12" i="2"/>
  <c r="Q13" i="2"/>
  <c r="Q14" i="2"/>
  <c r="Q15" i="2"/>
  <c r="Q16" i="2"/>
  <c r="Q18" i="2"/>
  <c r="Q19" i="2"/>
  <c r="O71" i="2"/>
  <c r="O72" i="2"/>
  <c r="O73" i="2"/>
  <c r="O74" i="2"/>
  <c r="O66" i="2"/>
  <c r="O67" i="2"/>
  <c r="O68" i="2"/>
  <c r="O50" i="2"/>
  <c r="O51" i="2"/>
  <c r="O52" i="2"/>
  <c r="O53" i="2"/>
  <c r="O54" i="2"/>
  <c r="O40" i="2"/>
  <c r="O42" i="2"/>
  <c r="O43" i="2"/>
  <c r="O45" i="2"/>
  <c r="O32" i="2"/>
  <c r="N76" i="2" s="1"/>
  <c r="O33" i="2"/>
  <c r="O36" i="2"/>
  <c r="O37" i="2"/>
  <c r="O25" i="2"/>
  <c r="O26" i="2"/>
  <c r="O28" i="2"/>
  <c r="O29" i="2"/>
  <c r="O7" i="2"/>
  <c r="O8" i="2"/>
  <c r="O9" i="2"/>
  <c r="O10" i="2"/>
  <c r="O11" i="2"/>
  <c r="O12" i="2"/>
  <c r="O13" i="2"/>
  <c r="O14" i="2"/>
  <c r="O15" i="2"/>
  <c r="O16" i="2"/>
  <c r="O18" i="2"/>
  <c r="O19" i="2"/>
  <c r="M71" i="2"/>
  <c r="M72" i="2"/>
  <c r="M73" i="2"/>
  <c r="M74" i="2"/>
  <c r="M66" i="2"/>
  <c r="M67" i="2"/>
  <c r="M68" i="2"/>
  <c r="M50" i="2"/>
  <c r="M51" i="2"/>
  <c r="M52" i="2"/>
  <c r="M53" i="2"/>
  <c r="M54" i="2"/>
  <c r="M40" i="2"/>
  <c r="M42" i="2"/>
  <c r="M43" i="2"/>
  <c r="M45" i="2"/>
  <c r="M32" i="2"/>
  <c r="M33" i="2"/>
  <c r="M36" i="2"/>
  <c r="M37" i="2"/>
  <c r="M25" i="2"/>
  <c r="M26" i="2"/>
  <c r="M28" i="2"/>
  <c r="M29" i="2"/>
  <c r="M7" i="2"/>
  <c r="M8" i="2"/>
  <c r="M9" i="2"/>
  <c r="M10" i="2"/>
  <c r="M11" i="2"/>
  <c r="M12" i="2"/>
  <c r="M13" i="2"/>
  <c r="M14" i="2"/>
  <c r="M15" i="2"/>
  <c r="M16" i="2"/>
  <c r="M18" i="2"/>
  <c r="M19" i="2"/>
  <c r="K71" i="2"/>
  <c r="K72" i="2"/>
  <c r="K73" i="2"/>
  <c r="K74" i="2"/>
  <c r="K66" i="2"/>
  <c r="K67" i="2"/>
  <c r="K68" i="2"/>
  <c r="K50" i="2"/>
  <c r="K51" i="2"/>
  <c r="K52" i="2"/>
  <c r="K53" i="2"/>
  <c r="K54" i="2"/>
  <c r="K40" i="2"/>
  <c r="K42" i="2"/>
  <c r="K43" i="2"/>
  <c r="K45" i="2"/>
  <c r="K32" i="2"/>
  <c r="K33" i="2"/>
  <c r="K36" i="2"/>
  <c r="K37" i="2"/>
  <c r="K25" i="2"/>
  <c r="K26" i="2"/>
  <c r="K28" i="2"/>
  <c r="K29" i="2"/>
  <c r="K7" i="2"/>
  <c r="K8" i="2"/>
  <c r="K9" i="2"/>
  <c r="K10" i="2"/>
  <c r="K11" i="2"/>
  <c r="K12" i="2"/>
  <c r="K13" i="2"/>
  <c r="K14" i="2"/>
  <c r="K15" i="2"/>
  <c r="K16" i="2"/>
  <c r="K18" i="2"/>
  <c r="K19" i="2"/>
  <c r="I71" i="2"/>
  <c r="I72" i="2"/>
  <c r="I73" i="2"/>
  <c r="I74" i="2"/>
  <c r="I66" i="2"/>
  <c r="I67" i="2"/>
  <c r="I68" i="2"/>
  <c r="I50" i="2"/>
  <c r="I51" i="2"/>
  <c r="I52" i="2"/>
  <c r="I53" i="2"/>
  <c r="I54" i="2"/>
  <c r="I40" i="2"/>
  <c r="I42" i="2"/>
  <c r="I43" i="2"/>
  <c r="I45" i="2"/>
  <c r="I32" i="2"/>
  <c r="I33" i="2"/>
  <c r="I36" i="2"/>
  <c r="I37" i="2"/>
  <c r="I25" i="2"/>
  <c r="I26" i="2"/>
  <c r="I28" i="2"/>
  <c r="I29" i="2"/>
  <c r="I8" i="2"/>
  <c r="I9" i="2"/>
  <c r="I10" i="2"/>
  <c r="I11" i="2"/>
  <c r="I12" i="2"/>
  <c r="I13" i="2"/>
  <c r="I14" i="2"/>
  <c r="I15" i="2"/>
  <c r="I16" i="2"/>
  <c r="I18" i="2"/>
  <c r="I19" i="2"/>
  <c r="G71" i="2"/>
  <c r="G72" i="2"/>
  <c r="G73" i="2"/>
  <c r="G74" i="2"/>
  <c r="G66" i="2"/>
  <c r="G67" i="2"/>
  <c r="G68" i="2"/>
  <c r="G50" i="2"/>
  <c r="G51" i="2"/>
  <c r="G52" i="2"/>
  <c r="G53" i="2"/>
  <c r="G54" i="2"/>
  <c r="G40" i="2"/>
  <c r="G42" i="2"/>
  <c r="G43" i="2"/>
  <c r="G45" i="2"/>
  <c r="G32" i="2"/>
  <c r="G33" i="2"/>
  <c r="G36" i="2"/>
  <c r="G37" i="2"/>
  <c r="G25" i="2"/>
  <c r="G26" i="2"/>
  <c r="G28" i="2"/>
  <c r="G29" i="2"/>
  <c r="G7" i="2"/>
  <c r="G8" i="2"/>
  <c r="G9" i="2"/>
  <c r="G10" i="2"/>
  <c r="G11" i="2"/>
  <c r="G12" i="2"/>
  <c r="G13" i="2"/>
  <c r="G14" i="2"/>
  <c r="G15" i="2"/>
  <c r="G16" i="2"/>
  <c r="G18" i="2"/>
  <c r="G19" i="2"/>
  <c r="E71" i="2"/>
  <c r="E72" i="2"/>
  <c r="E73" i="2"/>
  <c r="E74" i="2"/>
  <c r="E66" i="2"/>
  <c r="E67" i="2"/>
  <c r="E68" i="2"/>
  <c r="E50" i="2"/>
  <c r="E51" i="2"/>
  <c r="E52" i="2"/>
  <c r="E53" i="2"/>
  <c r="E54" i="2"/>
  <c r="E40" i="2"/>
  <c r="E42" i="2"/>
  <c r="E43" i="2"/>
  <c r="E45" i="2"/>
  <c r="E32" i="2"/>
  <c r="E33" i="2"/>
  <c r="E36" i="2"/>
  <c r="E37" i="2"/>
  <c r="E25" i="2"/>
  <c r="E26" i="2"/>
  <c r="E28" i="2"/>
  <c r="E29" i="2"/>
  <c r="E7" i="2"/>
  <c r="E8" i="2"/>
  <c r="E9" i="2"/>
  <c r="E10" i="2"/>
  <c r="E11" i="2"/>
  <c r="E12" i="2"/>
  <c r="E13" i="2"/>
  <c r="E14" i="2"/>
  <c r="E15" i="2"/>
  <c r="E16" i="2"/>
  <c r="E18" i="2"/>
  <c r="E19" i="2"/>
  <c r="C71" i="2"/>
  <c r="C72" i="2"/>
  <c r="C73" i="2"/>
  <c r="C74" i="2"/>
  <c r="C66" i="2"/>
  <c r="C67" i="2"/>
  <c r="C68" i="2"/>
  <c r="C50" i="2"/>
  <c r="C51" i="2"/>
  <c r="C52" i="2"/>
  <c r="C53" i="2"/>
  <c r="C54" i="2"/>
  <c r="C40" i="2"/>
  <c r="C42" i="2"/>
  <c r="C43" i="2"/>
  <c r="C45" i="2"/>
  <c r="C32" i="2"/>
  <c r="C33" i="2"/>
  <c r="C36" i="2"/>
  <c r="C37" i="2"/>
  <c r="C25" i="2"/>
  <c r="C26" i="2"/>
  <c r="C28" i="2"/>
  <c r="C29" i="2"/>
  <c r="C7" i="2"/>
  <c r="C8" i="2"/>
  <c r="C9" i="2"/>
  <c r="C10" i="2"/>
  <c r="C11" i="2"/>
  <c r="C12" i="2"/>
  <c r="C13" i="2"/>
  <c r="C14" i="2"/>
  <c r="C15" i="2"/>
  <c r="C16" i="2"/>
  <c r="C18" i="2"/>
  <c r="C19" i="2"/>
  <c r="Z75" i="2"/>
  <c r="Z55" i="2"/>
  <c r="Z69" i="2"/>
  <c r="R81" i="2"/>
  <c r="S48" i="2"/>
  <c r="B78" i="2" l="1"/>
  <c r="F47" i="2"/>
  <c r="J47" i="2"/>
  <c r="Z25" i="2"/>
  <c r="B47" i="2"/>
  <c r="D47" i="2"/>
  <c r="Z29" i="2"/>
  <c r="Z26" i="2"/>
  <c r="L47" i="2"/>
  <c r="N47" i="2"/>
  <c r="Z37" i="2"/>
  <c r="F23" i="2"/>
  <c r="H23" i="2"/>
  <c r="Z32" i="2"/>
  <c r="Z40" i="2"/>
  <c r="Z36" i="2"/>
  <c r="Z43" i="2"/>
  <c r="L23" i="2"/>
  <c r="P47" i="2"/>
  <c r="R47" i="2"/>
  <c r="S47" i="2" s="1"/>
  <c r="Z45" i="2"/>
  <c r="H47" i="2"/>
  <c r="Z33" i="2"/>
  <c r="Z42" i="2"/>
  <c r="Z28" i="2"/>
  <c r="Z14" i="2"/>
  <c r="B23" i="2"/>
  <c r="J23" i="2"/>
  <c r="P23" i="2"/>
  <c r="Z18" i="2"/>
  <c r="Z13" i="2"/>
  <c r="Z9" i="2"/>
  <c r="Z16" i="2"/>
  <c r="Z12" i="2"/>
  <c r="R23" i="2"/>
  <c r="N23" i="2"/>
  <c r="Z10" i="2"/>
  <c r="D23" i="2"/>
  <c r="Z20" i="2"/>
  <c r="Z15" i="2"/>
  <c r="Z11" i="2"/>
  <c r="Z8" i="2"/>
  <c r="Z19" i="2"/>
  <c r="D78" i="2" l="1"/>
  <c r="Z30" i="2"/>
  <c r="F78" i="2"/>
  <c r="N78" i="2"/>
  <c r="Z46" i="2"/>
  <c r="Z38" i="2"/>
  <c r="L78" i="2"/>
  <c r="Z21" i="2"/>
  <c r="Z76" i="2" s="1"/>
  <c r="J78" i="2"/>
  <c r="P78" i="2"/>
  <c r="H78" i="2"/>
  <c r="V78" i="2"/>
  <c r="T78" i="2"/>
  <c r="R78" i="2"/>
  <c r="X78" i="2"/>
  <c r="Z7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Guðmundur Eiríksson kerfisstjóri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ÍSLE1UA05 ÍSLE1UB05
Fara í val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ENSK1UA05, ENSK1UB05 fara í val</t>
        </r>
      </text>
    </comment>
    <comment ref="A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STÆR1UA05, STÆR1UB05, STÆR1HS05 fara í val</t>
        </r>
      </text>
    </comment>
    <comment ref="A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DANS1GR05, DANS1FR05 fara í val</t>
        </r>
      </text>
    </comment>
    <comment ref="A26" authorId="0" shapeId="0" xr:uid="{1FBE5383-A956-42A6-98FF-A761D7619889}">
      <text>
        <r>
          <rPr>
            <b/>
            <sz val="9"/>
            <color indexed="81"/>
            <rFont val="Tahoma"/>
            <family val="2"/>
          </rPr>
          <t xml:space="preserve">SPÆN, FRAN, ÞÝSK, DANS.
Val um 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3" authorId="0" shapeId="0" xr:uid="{1EF0382F-6E4B-4C05-AB7A-9BEF6FDC6E34}">
      <text>
        <r>
          <rPr>
            <b/>
            <sz val="9"/>
            <color indexed="81"/>
            <rFont val="Tahoma"/>
            <family val="2"/>
          </rPr>
          <t>SPÆN, FRAN, ÞÝSK, DANS.
Val um 1</t>
        </r>
      </text>
    </comment>
    <comment ref="A41" authorId="0" shapeId="0" xr:uid="{48DE1C53-71EB-4BA9-BC6F-D365FC54C228}">
      <text>
        <r>
          <rPr>
            <b/>
            <sz val="9"/>
            <color indexed="81"/>
            <rFont val="Tahoma"/>
            <family val="2"/>
          </rPr>
          <t>SPÆN, FRAN, ÞÝSK, DANS.
Val um 1</t>
        </r>
      </text>
    </comment>
    <comment ref="A51" authorId="0" shapeId="0" xr:uid="{0977E9B4-1DFC-4F8E-B9C6-6DEBB63E7593}">
      <text>
        <r>
          <rPr>
            <b/>
            <sz val="9"/>
            <color indexed="81"/>
            <rFont val="Tahoma"/>
            <family val="2"/>
          </rPr>
          <t xml:space="preserve">SPÆN, FRAN, ÞÝSK, DANS.
Val um 1
</t>
        </r>
      </text>
    </comment>
    <comment ref="A58" authorId="0" shapeId="0" xr:uid="{BB36E873-2462-46C1-81FC-3B513A315F33}">
      <text>
        <r>
          <rPr>
            <b/>
            <sz val="9"/>
            <color indexed="81"/>
            <rFont val="Tahoma"/>
            <family val="2"/>
          </rPr>
          <t>SPÆN, FRAN, ÞÝSK, DANS.
Val um 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<sst xmlns="http://schemas.openxmlformats.org/spreadsheetml/2006/main" count="75" uniqueCount="55">
  <si>
    <t>Nafn:</t>
  </si>
  <si>
    <t>Önn:</t>
  </si>
  <si>
    <t>ÖNN</t>
  </si>
  <si>
    <t>EIN</t>
  </si>
  <si>
    <t>Samt.</t>
  </si>
  <si>
    <t>...</t>
  </si>
  <si>
    <t>Umsj.</t>
  </si>
  <si>
    <t>ÍSLE</t>
  </si>
  <si>
    <t>ENSK</t>
  </si>
  <si>
    <t>STÆR</t>
  </si>
  <si>
    <t>DANS</t>
  </si>
  <si>
    <t>FJÁR</t>
  </si>
  <si>
    <t>SAGA</t>
  </si>
  <si>
    <t>FÉLV</t>
  </si>
  <si>
    <t>ÞR.MÁL</t>
  </si>
  <si>
    <t>LÍFS</t>
  </si>
  <si>
    <t>ÍÞRÓ</t>
  </si>
  <si>
    <t>Samtals einingar á fyrsta þrepi</t>
  </si>
  <si>
    <t>Samtals einingar á öðru þrepi</t>
  </si>
  <si>
    <t>Samtals einingar á þriðja þrepi</t>
  </si>
  <si>
    <t xml:space="preserve">Samtals á þrepum </t>
  </si>
  <si>
    <t>FJ.MÁL</t>
  </si>
  <si>
    <t>…</t>
  </si>
  <si>
    <t>Raung.</t>
  </si>
  <si>
    <t>ALÞJÓÐABRAUT</t>
  </si>
  <si>
    <t>LÝÐH</t>
  </si>
  <si>
    <t>MENN</t>
  </si>
  <si>
    <t>LÖGF</t>
  </si>
  <si>
    <t>STJR</t>
  </si>
  <si>
    <t>KJÖRSVIÐ 15 EIN.</t>
  </si>
  <si>
    <t>34 - 66  einingar</t>
  </si>
  <si>
    <t>66 - 101 einingar</t>
  </si>
  <si>
    <t>Athugasemdir</t>
  </si>
  <si>
    <t>Lokav.</t>
  </si>
  <si>
    <t>FÉLA</t>
  </si>
  <si>
    <t>Tungum.</t>
  </si>
  <si>
    <t>Fjöl./Stjó.</t>
  </si>
  <si>
    <t>FRJÁLST VAL 9 EIN.</t>
  </si>
  <si>
    <t>VIÐSKIPTASVIÐ 40 EIN.</t>
  </si>
  <si>
    <t>MENNINGARSVIÐ 40 EIN.</t>
  </si>
  <si>
    <t>ALÞJÓÐASAMSKIPTASVIÐ 40 EIN.</t>
  </si>
  <si>
    <t>KJARNI 138 EIN.</t>
  </si>
  <si>
    <t>Frum</t>
  </si>
  <si>
    <t>LIST- og VERKGREINASVIÐ  40 EIN.</t>
  </si>
  <si>
    <t>TEIK</t>
  </si>
  <si>
    <t>LITA</t>
  </si>
  <si>
    <t>LIST/VERK</t>
  </si>
  <si>
    <t>ÍÞRÓTTASVIÐ</t>
  </si>
  <si>
    <t>TUNGUM.</t>
  </si>
  <si>
    <t>LISTAS.</t>
  </si>
  <si>
    <t>ÍSL./ENSK</t>
  </si>
  <si>
    <t>MARKAÐSFR.</t>
  </si>
  <si>
    <t>HBFR</t>
  </si>
  <si>
    <t>NÆRI</t>
  </si>
  <si>
    <t>ÍÞRF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</si>
</sst>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\ \ "/>
    <numFmt numFmtId="165" formatCode="0.0"/>
  </numFmts>
  <fonts count="10" x14ac:knownFonts="1">
    <font>
      <sz val="10"/>
      <name val="Arial"/>
    </font>
    <font>
      <b/>
      <sz val="9"/>
      <color indexed="81"/>
      <name val="Tahoma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2" fillId="0" borderId="0" xfId="0" applyNumberFormat="1" applyFont="1" applyProtection="1"/>
    <xf numFmtId="164" fontId="2" fillId="0" borderId="0" xfId="0" applyNumberFormat="1" applyFont="1" applyBorder="1" applyProtection="1"/>
    <xf numFmtId="164" fontId="2" fillId="0" borderId="1" xfId="0" applyNumberFormat="1" applyFont="1" applyBorder="1" applyProtection="1">
      <protection locked="0"/>
    </xf>
    <xf numFmtId="0" fontId="2" fillId="0" borderId="0" xfId="0" applyFont="1" applyProtection="1"/>
    <xf numFmtId="0" fontId="2" fillId="0" borderId="0" xfId="0" applyFont="1" applyBorder="1" applyProtection="1"/>
    <xf numFmtId="164" fontId="2" fillId="0" borderId="2" xfId="0" applyNumberFormat="1" applyFont="1" applyBorder="1" applyProtection="1">
      <protection locked="0"/>
    </xf>
    <xf numFmtId="164" fontId="3" fillId="0" borderId="0" xfId="0" applyNumberFormat="1" applyFont="1" applyProtection="1"/>
    <xf numFmtId="164" fontId="3" fillId="2" borderId="2" xfId="0" applyNumberFormat="1" applyFont="1" applyFill="1" applyBorder="1" applyProtection="1"/>
    <xf numFmtId="164" fontId="2" fillId="0" borderId="3" xfId="0" applyNumberFormat="1" applyFont="1" applyBorder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center"/>
    </xf>
    <xf numFmtId="164" fontId="2" fillId="2" borderId="0" xfId="0" applyNumberFormat="1" applyFont="1" applyFill="1" applyProtection="1"/>
    <xf numFmtId="164" fontId="2" fillId="3" borderId="2" xfId="0" applyNumberFormat="1" applyFont="1" applyFill="1" applyBorder="1" applyProtection="1"/>
    <xf numFmtId="164" fontId="2" fillId="2" borderId="2" xfId="0" applyNumberFormat="1" applyFont="1" applyFill="1" applyBorder="1" applyProtection="1"/>
    <xf numFmtId="0" fontId="2" fillId="0" borderId="0" xfId="0" applyFont="1" applyProtection="1">
      <protection locked="0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164" fontId="2" fillId="0" borderId="4" xfId="0" applyNumberFormat="1" applyFont="1" applyBorder="1" applyProtection="1">
      <protection locked="0"/>
    </xf>
    <xf numFmtId="164" fontId="2" fillId="3" borderId="4" xfId="0" applyNumberFormat="1" applyFont="1" applyFill="1" applyBorder="1" applyProtection="1"/>
    <xf numFmtId="164" fontId="2" fillId="0" borderId="0" xfId="0" applyNumberFormat="1" applyFont="1" applyBorder="1" applyProtection="1">
      <protection locked="0"/>
    </xf>
    <xf numFmtId="164" fontId="2" fillId="3" borderId="0" xfId="0" applyNumberFormat="1" applyFont="1" applyFill="1" applyBorder="1" applyProtection="1"/>
    <xf numFmtId="164" fontId="3" fillId="0" borderId="0" xfId="0" applyNumberFormat="1" applyFont="1" applyBorder="1" applyProtection="1"/>
    <xf numFmtId="164" fontId="2" fillId="0" borderId="5" xfId="0" applyNumberFormat="1" applyFont="1" applyBorder="1" applyProtection="1">
      <protection locked="0"/>
    </xf>
    <xf numFmtId="164" fontId="2" fillId="3" borderId="5" xfId="0" applyNumberFormat="1" applyFont="1" applyFill="1" applyBorder="1" applyProtection="1"/>
    <xf numFmtId="164" fontId="2" fillId="0" borderId="6" xfId="0" applyNumberFormat="1" applyFont="1" applyBorder="1" applyProtection="1">
      <protection locked="0"/>
    </xf>
    <xf numFmtId="0" fontId="4" fillId="0" borderId="0" xfId="0" applyFont="1" applyAlignment="1" applyProtection="1">
      <alignment horizontal="center"/>
    </xf>
    <xf numFmtId="164" fontId="3" fillId="4" borderId="0" xfId="0" applyNumberFormat="1" applyFont="1" applyFill="1" applyProtection="1"/>
    <xf numFmtId="164" fontId="2" fillId="0" borderId="0" xfId="0" applyNumberFormat="1" applyFont="1" applyBorder="1" applyAlignment="1" applyProtection="1">
      <alignment horizontal="center"/>
      <protection locked="0"/>
    </xf>
    <xf numFmtId="164" fontId="2" fillId="0" borderId="0" xfId="0" applyNumberFormat="1" applyFont="1" applyFill="1" applyProtection="1"/>
    <xf numFmtId="164" fontId="2" fillId="0" borderId="0" xfId="0" applyNumberFormat="1" applyFont="1" applyFill="1" applyBorder="1" applyProtection="1"/>
    <xf numFmtId="164" fontId="2" fillId="0" borderId="2" xfId="0" applyNumberFormat="1" applyFont="1" applyFill="1" applyBorder="1" applyProtection="1">
      <protection locked="0"/>
    </xf>
    <xf numFmtId="164" fontId="2" fillId="0" borderId="4" xfId="0" applyNumberFormat="1" applyFont="1" applyFill="1" applyBorder="1" applyProtection="1">
      <protection locked="0"/>
    </xf>
    <xf numFmtId="0" fontId="8" fillId="0" borderId="0" xfId="0" applyFont="1" applyProtection="1"/>
    <xf numFmtId="164" fontId="2" fillId="0" borderId="5" xfId="0" applyNumberFormat="1" applyFont="1" applyFill="1" applyBorder="1" applyProtection="1"/>
    <xf numFmtId="164" fontId="3" fillId="0" borderId="0" xfId="0" applyNumberFormat="1" applyFont="1" applyFill="1" applyBorder="1" applyProtection="1"/>
    <xf numFmtId="0" fontId="2" fillId="0" borderId="2" xfId="0" applyFont="1" applyBorder="1" applyAlignment="1" applyProtection="1">
      <alignment vertical="top"/>
      <protection locked="0"/>
    </xf>
    <xf numFmtId="0" fontId="0" fillId="0" borderId="2" xfId="0" applyBorder="1" applyAlignment="1" applyProtection="1">
      <alignment vertical="top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164" fontId="2" fillId="0" borderId="0" xfId="0" applyNumberFormat="1" applyFont="1" applyAlignment="1" applyProtection="1">
      <alignment horizontal="center"/>
    </xf>
    <xf numFmtId="164" fontId="2" fillId="0" borderId="7" xfId="0" applyNumberFormat="1" applyFont="1" applyBorder="1" applyAlignment="1" applyProtection="1">
      <alignment horizontal="center"/>
    </xf>
    <xf numFmtId="164" fontId="2" fillId="0" borderId="8" xfId="0" applyNumberFormat="1" applyFont="1" applyBorder="1" applyAlignment="1" applyProtection="1">
      <alignment horizontal="center"/>
    </xf>
    <xf numFmtId="164" fontId="2" fillId="0" borderId="9" xfId="0" applyNumberFormat="1" applyFont="1" applyBorder="1" applyAlignment="1" applyProtection="1">
      <alignment horizontal="center"/>
    </xf>
    <xf numFmtId="165" fontId="2" fillId="0" borderId="2" xfId="0" applyNumberFormat="1" applyFont="1" applyBorder="1" applyProtection="1">
      <protection locked="0"/>
    </xf>
    <xf numFmtId="165" fontId="2" fillId="3" borderId="2" xfId="0" applyNumberFormat="1" applyFont="1" applyFill="1" applyBorder="1" applyProtection="1"/>
    <xf numFmtId="165" fontId="2" fillId="0" borderId="2" xfId="0" applyNumberFormat="1" applyFont="1" applyFill="1" applyBorder="1" applyProtection="1">
      <protection locked="0"/>
    </xf>
    <xf numFmtId="165" fontId="3" fillId="0" borderId="0" xfId="0" applyNumberFormat="1" applyFont="1" applyProtection="1"/>
    <xf numFmtId="165" fontId="3" fillId="2" borderId="2" xfId="0" applyNumberFormat="1" applyFont="1" applyFill="1" applyBorder="1" applyProtection="1"/>
    <xf numFmtId="165" fontId="2" fillId="2" borderId="2" xfId="0" applyNumberFormat="1" applyFont="1" applyFill="1" applyBorder="1" applyProtection="1"/>
    <xf numFmtId="165" fontId="2" fillId="2" borderId="0" xfId="0" applyNumberFormat="1" applyFont="1" applyFill="1" applyProtection="1"/>
    <xf numFmtId="165" fontId="2" fillId="0" borderId="0" xfId="0" applyNumberFormat="1" applyFont="1" applyProtection="1"/>
    <xf numFmtId="165" fontId="4" fillId="2" borderId="2" xfId="0" applyNumberFormat="1" applyFont="1" applyFill="1" applyBorder="1" applyProtection="1"/>
    <xf numFmtId="165" fontId="2" fillId="0" borderId="2" xfId="0" applyNumberFormat="1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3"/>
  <sheetViews>
    <sheetView tabSelected="1" topLeftCell="A20" workbookViewId="0">
      <selection activeCell="B20" sqref="B20"/>
    </sheetView>
  </sheetViews>
  <sheetFormatPr defaultRowHeight="15" customHeight="1" x14ac:dyDescent="0.2"/>
  <cols>
    <col min="1" max="1" width="10.7109375" style="4" customWidth="1"/>
    <col min="2" max="2" width="7.42578125" style="1" customWidth="1"/>
    <col min="3" max="3" width="4.28515625" style="1" hidden="1" customWidth="1"/>
    <col min="4" max="4" width="7.5703125" style="1" customWidth="1"/>
    <col min="5" max="5" width="5.85546875" style="1" hidden="1" customWidth="1"/>
    <col min="6" max="6" width="7.5703125" style="1" customWidth="1"/>
    <col min="7" max="7" width="5.42578125" style="1" hidden="1" customWidth="1"/>
    <col min="8" max="8" width="7.5703125" style="1" customWidth="1"/>
    <col min="9" max="9" width="4.85546875" style="1" hidden="1" customWidth="1"/>
    <col min="10" max="10" width="7.5703125" style="1" customWidth="1"/>
    <col min="11" max="11" width="4.7109375" style="1" hidden="1" customWidth="1"/>
    <col min="12" max="12" width="7.5703125" style="1" customWidth="1"/>
    <col min="13" max="13" width="3.7109375" style="1" hidden="1" customWidth="1"/>
    <col min="14" max="14" width="7.5703125" style="1" customWidth="1"/>
    <col min="15" max="15" width="3.140625" style="1" hidden="1" customWidth="1"/>
    <col min="16" max="16" width="7.5703125" style="1" customWidth="1"/>
    <col min="17" max="17" width="4.7109375" style="1" hidden="1" customWidth="1"/>
    <col min="18" max="18" width="7.42578125" style="1" customWidth="1"/>
    <col min="19" max="19" width="2.42578125" style="1" hidden="1" customWidth="1"/>
    <col min="20" max="20" width="7.5703125" style="1" customWidth="1"/>
    <col min="21" max="21" width="4.42578125" style="1" hidden="1" customWidth="1"/>
    <col min="22" max="22" width="7.5703125" style="1" customWidth="1"/>
    <col min="23" max="23" width="6.42578125" style="1" hidden="1" customWidth="1"/>
    <col min="24" max="24" width="7.5703125" style="1" customWidth="1"/>
    <col min="25" max="25" width="6.28515625" style="1" hidden="1" customWidth="1"/>
    <col min="26" max="26" width="6.85546875" style="1" customWidth="1"/>
    <col min="27" max="27" width="6.140625" style="17" customWidth="1"/>
    <col min="28" max="16384" width="9.140625" style="4"/>
  </cols>
  <sheetData>
    <row r="1" spans="1:33" ht="22.5" customHeight="1" thickBot="1" x14ac:dyDescent="0.4">
      <c r="A1" s="16" t="s">
        <v>24</v>
      </c>
      <c r="N1" s="2" t="s">
        <v>6</v>
      </c>
      <c r="O1" s="2"/>
      <c r="P1" s="3"/>
      <c r="Q1" s="3"/>
      <c r="R1" s="3"/>
      <c r="S1" s="2"/>
      <c r="T1" s="2"/>
      <c r="U1" s="2"/>
      <c r="V1" s="2"/>
      <c r="W1" s="2"/>
      <c r="X1" s="2"/>
      <c r="Y1" s="2"/>
      <c r="Z1" s="2"/>
    </row>
    <row r="2" spans="1:33" ht="15" customHeight="1" thickTop="1" thickBot="1" x14ac:dyDescent="0.25">
      <c r="A2" s="1" t="s">
        <v>0</v>
      </c>
      <c r="B2" s="40"/>
      <c r="C2" s="40"/>
      <c r="D2" s="40"/>
      <c r="E2" s="40"/>
      <c r="F2" s="40"/>
      <c r="G2" s="40"/>
      <c r="H2" s="40"/>
      <c r="I2" s="40"/>
      <c r="J2" s="40"/>
      <c r="L2" s="1" t="s">
        <v>1</v>
      </c>
      <c r="N2" s="40"/>
      <c r="O2" s="40"/>
      <c r="P2" s="40"/>
      <c r="Q2" s="40"/>
      <c r="R2" s="40"/>
      <c r="S2" s="40"/>
      <c r="T2" s="30"/>
      <c r="U2" s="30"/>
      <c r="V2" s="30"/>
      <c r="W2" s="30"/>
      <c r="X2" s="30"/>
      <c r="Y2" s="30"/>
      <c r="Z2" s="5"/>
    </row>
    <row r="3" spans="1:33" ht="15" customHeight="1" thickTop="1" thickBot="1" x14ac:dyDescent="0.25"/>
    <row r="4" spans="1:33" ht="15" customHeight="1" thickTop="1" thickBot="1" x14ac:dyDescent="0.25">
      <c r="A4" s="4" t="s">
        <v>2</v>
      </c>
      <c r="B4" s="9"/>
      <c r="C4" s="10"/>
      <c r="D4" s="9"/>
      <c r="E4" s="10"/>
      <c r="F4" s="9"/>
      <c r="G4" s="10"/>
      <c r="H4" s="9"/>
      <c r="I4" s="10"/>
      <c r="J4" s="9"/>
      <c r="K4" s="10"/>
      <c r="L4" s="9"/>
      <c r="M4" s="10"/>
      <c r="N4" s="9"/>
      <c r="O4" s="10"/>
      <c r="P4" s="9"/>
      <c r="Q4" s="10"/>
      <c r="R4" s="9"/>
      <c r="S4" s="11" t="s">
        <v>3</v>
      </c>
      <c r="T4" s="9"/>
      <c r="U4" s="11"/>
      <c r="V4" s="9"/>
      <c r="W4" s="11"/>
      <c r="X4" s="9"/>
      <c r="Y4" s="11" t="s">
        <v>3</v>
      </c>
    </row>
    <row r="5" spans="1:33" ht="15" customHeight="1" thickTop="1" x14ac:dyDescent="0.2">
      <c r="AC5" s="35"/>
    </row>
    <row r="6" spans="1:33" ht="13.5" customHeight="1" x14ac:dyDescent="0.25">
      <c r="A6" s="15" t="s">
        <v>41</v>
      </c>
      <c r="AC6" s="4" t="s">
        <v>32</v>
      </c>
    </row>
    <row r="7" spans="1:33" ht="13.5" customHeight="1" x14ac:dyDescent="0.2">
      <c r="A7" s="4" t="s">
        <v>7</v>
      </c>
      <c r="B7" s="6"/>
      <c r="C7" s="12" t="str">
        <f>IF(B7=0," ",VALUE(RIGHT(B7,1)))</f>
        <v xml:space="preserve"> </v>
      </c>
      <c r="D7" s="6"/>
      <c r="E7" s="12" t="str">
        <f>IF(D7=0," ",VALUE(RIGHT(D7,1)))</f>
        <v xml:space="preserve"> </v>
      </c>
      <c r="F7" s="6"/>
      <c r="G7" s="12" t="str">
        <f>IF(F7=0," ",VALUE(RIGHT(F7,1)))</f>
        <v xml:space="preserve"> </v>
      </c>
      <c r="H7" s="6"/>
      <c r="I7" s="12" t="str">
        <f>IF(H7=0," ",VALUE(RIGHT(H7,1)))</f>
        <v xml:space="preserve"> </v>
      </c>
      <c r="J7" s="6"/>
      <c r="K7" s="12" t="str">
        <f>IF(J7=0," ",VALUE(RIGHT(J7,1)))</f>
        <v xml:space="preserve"> </v>
      </c>
      <c r="L7" s="6"/>
      <c r="M7" s="12" t="str">
        <f>IF(L7=0," ",VALUE(RIGHT(L7,1)))</f>
        <v xml:space="preserve"> </v>
      </c>
      <c r="N7" s="6"/>
      <c r="O7" s="12" t="str">
        <f>IF(N7=0," ",VALUE(RIGHT(N7,1)))</f>
        <v xml:space="preserve"> </v>
      </c>
      <c r="P7" s="6"/>
      <c r="Q7" s="12" t="str">
        <f>IF(P7=0," ",VALUE(RIGHT(P7,1)))</f>
        <v xml:space="preserve"> </v>
      </c>
      <c r="R7" s="6"/>
      <c r="S7" s="12" t="str">
        <f>IF(R7=0," ",VALUE(RIGHT(R7,1)))</f>
        <v xml:space="preserve"> </v>
      </c>
      <c r="T7" s="33"/>
      <c r="U7" s="12" t="str">
        <f t="shared" ref="U7:Y7" si="0">IF(T7=0," ",VALUE(RIGHT(T7,1)))</f>
        <v xml:space="preserve"> </v>
      </c>
      <c r="V7" s="33"/>
      <c r="W7" s="12" t="str">
        <f t="shared" si="0"/>
        <v xml:space="preserve"> </v>
      </c>
      <c r="X7" s="33"/>
      <c r="Y7" s="12" t="str">
        <f t="shared" si="0"/>
        <v xml:space="preserve"> </v>
      </c>
      <c r="Z7" s="7">
        <f>SUM(Y7,W7,U7,S7,Q7,O7,M7,K7,I7,G7,E7,C7)</f>
        <v>0</v>
      </c>
      <c r="AA7" s="18">
        <v>20</v>
      </c>
      <c r="AC7" s="38"/>
      <c r="AD7" s="39"/>
      <c r="AE7" s="39"/>
      <c r="AF7" s="39"/>
      <c r="AG7" s="39"/>
    </row>
    <row r="8" spans="1:33" ht="13.5" customHeight="1" x14ac:dyDescent="0.2">
      <c r="A8" s="4" t="s">
        <v>8</v>
      </c>
      <c r="B8" s="6"/>
      <c r="C8" s="12" t="str">
        <f>IF(B8=0," ",VALUE(RIGHT(B8,1)))</f>
        <v xml:space="preserve"> </v>
      </c>
      <c r="D8" s="6"/>
      <c r="E8" s="12" t="str">
        <f t="shared" ref="E8:E20" si="1">IF(D8=0," ",VALUE(RIGHT(D8,1)))</f>
        <v xml:space="preserve"> </v>
      </c>
      <c r="F8" s="6"/>
      <c r="G8" s="12" t="str">
        <f t="shared" ref="G8:G20" si="2">IF(F8=0," ",VALUE(RIGHT(F8,1)))</f>
        <v xml:space="preserve"> </v>
      </c>
      <c r="H8" s="6"/>
      <c r="I8" s="12" t="str">
        <f t="shared" ref="I8:I20" si="3">IF(H8=0," ",VALUE(RIGHT(H8,1)))</f>
        <v xml:space="preserve"> </v>
      </c>
      <c r="J8" s="6"/>
      <c r="K8" s="12" t="str">
        <f t="shared" ref="K8:K20" si="4">IF(J8=0," ",VALUE(RIGHT(J8,1)))</f>
        <v xml:space="preserve"> </v>
      </c>
      <c r="L8" s="6"/>
      <c r="M8" s="12" t="str">
        <f t="shared" ref="M8:M20" si="5">IF(L8=0," ",VALUE(RIGHT(L8,1)))</f>
        <v xml:space="preserve"> </v>
      </c>
      <c r="N8" s="6"/>
      <c r="O8" s="12" t="str">
        <f t="shared" ref="O8:O20" si="6">IF(N8=0," ",VALUE(RIGHT(N8,1)))</f>
        <v xml:space="preserve"> </v>
      </c>
      <c r="P8" s="6"/>
      <c r="Q8" s="12" t="str">
        <f t="shared" ref="Q8:Q20" si="7">IF(P8=0," ",VALUE(RIGHT(P8,1)))</f>
        <v xml:space="preserve"> </v>
      </c>
      <c r="R8" s="6"/>
      <c r="S8" s="12" t="str">
        <f t="shared" ref="S8:S20" si="8">IF(R8=0," ",VALUE(RIGHT(R8,1)))</f>
        <v xml:space="preserve"> </v>
      </c>
      <c r="T8" s="33"/>
      <c r="U8" s="12" t="str">
        <f t="shared" ref="U8" si="9">IF(T8=0," ",VALUE(RIGHT(T8,1)))</f>
        <v xml:space="preserve"> </v>
      </c>
      <c r="V8" s="33"/>
      <c r="W8" s="12" t="str">
        <f t="shared" ref="W8" si="10">IF(V8=0," ",VALUE(RIGHT(V8,1)))</f>
        <v xml:space="preserve"> </v>
      </c>
      <c r="X8" s="33"/>
      <c r="Y8" s="12" t="str">
        <f t="shared" ref="Y8" si="11">IF(X8=0," ",VALUE(RIGHT(X8,1)))</f>
        <v xml:space="preserve"> </v>
      </c>
      <c r="Z8" s="7">
        <f t="shared" ref="Z8:Z20" si="12">SUM(Y8,W8,U8,S8,Q8,O8,M8,K8,I8,G8,E8,C8)</f>
        <v>0</v>
      </c>
      <c r="AA8" s="18">
        <v>15</v>
      </c>
      <c r="AC8" s="39"/>
      <c r="AD8" s="39"/>
      <c r="AE8" s="39"/>
      <c r="AF8" s="39"/>
      <c r="AG8" s="39"/>
    </row>
    <row r="9" spans="1:33" ht="13.5" customHeight="1" x14ac:dyDescent="0.2">
      <c r="A9" s="4" t="s">
        <v>9</v>
      </c>
      <c r="B9" s="6"/>
      <c r="C9" s="12" t="str">
        <f t="shared" ref="C9:C20" si="13">IF(B9=0," ",VALUE(RIGHT(B9,1)))</f>
        <v xml:space="preserve"> </v>
      </c>
      <c r="D9" s="6"/>
      <c r="E9" s="12" t="str">
        <f t="shared" si="1"/>
        <v xml:space="preserve"> </v>
      </c>
      <c r="F9" s="6"/>
      <c r="G9" s="12" t="str">
        <f t="shared" si="2"/>
        <v xml:space="preserve"> </v>
      </c>
      <c r="H9" s="6"/>
      <c r="I9" s="12" t="str">
        <f t="shared" si="3"/>
        <v xml:space="preserve"> </v>
      </c>
      <c r="J9" s="6"/>
      <c r="K9" s="12" t="str">
        <f t="shared" si="4"/>
        <v xml:space="preserve"> </v>
      </c>
      <c r="L9" s="6"/>
      <c r="M9" s="12" t="str">
        <f t="shared" si="5"/>
        <v xml:space="preserve"> </v>
      </c>
      <c r="N9" s="6"/>
      <c r="O9" s="12" t="str">
        <f t="shared" si="6"/>
        <v xml:space="preserve"> </v>
      </c>
      <c r="P9" s="6"/>
      <c r="Q9" s="12" t="str">
        <f t="shared" si="7"/>
        <v xml:space="preserve"> </v>
      </c>
      <c r="R9" s="6"/>
      <c r="S9" s="12" t="str">
        <f t="shared" si="8"/>
        <v xml:space="preserve"> </v>
      </c>
      <c r="T9" s="33"/>
      <c r="U9" s="12" t="str">
        <f t="shared" ref="U9" si="14">IF(T9=0," ",VALUE(RIGHT(T9,1)))</f>
        <v xml:space="preserve"> </v>
      </c>
      <c r="V9" s="33"/>
      <c r="W9" s="12" t="str">
        <f t="shared" ref="W9" si="15">IF(V9=0," ",VALUE(RIGHT(V9,1)))</f>
        <v xml:space="preserve"> </v>
      </c>
      <c r="X9" s="33"/>
      <c r="Y9" s="12" t="str">
        <f t="shared" ref="Y9" si="16">IF(X9=0," ",VALUE(RIGHT(X9,1)))</f>
        <v xml:space="preserve"> </v>
      </c>
      <c r="Z9" s="7">
        <f t="shared" si="12"/>
        <v>0</v>
      </c>
      <c r="AA9" s="18">
        <v>5</v>
      </c>
      <c r="AC9" s="39"/>
      <c r="AD9" s="39"/>
      <c r="AE9" s="39"/>
      <c r="AF9" s="39"/>
      <c r="AG9" s="39"/>
    </row>
    <row r="10" spans="1:33" ht="13.5" customHeight="1" x14ac:dyDescent="0.2">
      <c r="A10" s="4" t="s">
        <v>10</v>
      </c>
      <c r="B10" s="6"/>
      <c r="C10" s="12" t="str">
        <f t="shared" si="13"/>
        <v xml:space="preserve"> </v>
      </c>
      <c r="D10" s="6"/>
      <c r="E10" s="12" t="str">
        <f t="shared" si="1"/>
        <v xml:space="preserve"> </v>
      </c>
      <c r="F10" s="6"/>
      <c r="G10" s="12" t="str">
        <f t="shared" si="2"/>
        <v xml:space="preserve"> </v>
      </c>
      <c r="H10" s="6"/>
      <c r="I10" s="12" t="str">
        <f t="shared" si="3"/>
        <v xml:space="preserve"> </v>
      </c>
      <c r="J10" s="6"/>
      <c r="K10" s="12" t="str">
        <f t="shared" si="4"/>
        <v xml:space="preserve"> </v>
      </c>
      <c r="L10" s="6"/>
      <c r="M10" s="12" t="str">
        <f t="shared" si="5"/>
        <v xml:space="preserve"> </v>
      </c>
      <c r="N10" s="6"/>
      <c r="O10" s="12" t="str">
        <f t="shared" si="6"/>
        <v xml:space="preserve"> </v>
      </c>
      <c r="P10" s="6"/>
      <c r="Q10" s="12" t="str">
        <f t="shared" si="7"/>
        <v xml:space="preserve"> </v>
      </c>
      <c r="R10" s="6"/>
      <c r="S10" s="12" t="str">
        <f t="shared" si="8"/>
        <v xml:space="preserve"> </v>
      </c>
      <c r="T10" s="33"/>
      <c r="U10" s="12" t="str">
        <f t="shared" ref="U10" si="17">IF(T10=0," ",VALUE(RIGHT(T10,1)))</f>
        <v xml:space="preserve"> </v>
      </c>
      <c r="V10" s="33"/>
      <c r="W10" s="12" t="str">
        <f t="shared" ref="W10" si="18">IF(V10=0," ",VALUE(RIGHT(V10,1)))</f>
        <v xml:space="preserve"> </v>
      </c>
      <c r="X10" s="33"/>
      <c r="Y10" s="12" t="str">
        <f t="shared" ref="Y10" si="19">IF(X10=0," ",VALUE(RIGHT(X10,1)))</f>
        <v xml:space="preserve"> </v>
      </c>
      <c r="Z10" s="7">
        <f t="shared" si="12"/>
        <v>0</v>
      </c>
      <c r="AA10" s="18">
        <v>13</v>
      </c>
      <c r="AC10" s="39"/>
      <c r="AD10" s="39"/>
      <c r="AE10" s="39"/>
      <c r="AF10" s="39"/>
      <c r="AG10" s="39"/>
    </row>
    <row r="11" spans="1:33" ht="13.5" customHeight="1" x14ac:dyDescent="0.2">
      <c r="A11" s="14" t="s">
        <v>23</v>
      </c>
      <c r="B11" s="6"/>
      <c r="C11" s="12" t="str">
        <f t="shared" si="13"/>
        <v xml:space="preserve"> </v>
      </c>
      <c r="D11" s="6"/>
      <c r="E11" s="12" t="str">
        <f t="shared" si="1"/>
        <v xml:space="preserve"> </v>
      </c>
      <c r="F11" s="6"/>
      <c r="G11" s="12" t="str">
        <f t="shared" si="2"/>
        <v xml:space="preserve"> </v>
      </c>
      <c r="H11" s="6"/>
      <c r="I11" s="12" t="str">
        <f t="shared" si="3"/>
        <v xml:space="preserve"> </v>
      </c>
      <c r="J11" s="6"/>
      <c r="K11" s="12" t="str">
        <f t="shared" si="4"/>
        <v xml:space="preserve"> </v>
      </c>
      <c r="L11" s="6"/>
      <c r="M11" s="12" t="str">
        <f t="shared" si="5"/>
        <v xml:space="preserve"> </v>
      </c>
      <c r="N11" s="6"/>
      <c r="O11" s="12" t="str">
        <f t="shared" si="6"/>
        <v xml:space="preserve"> </v>
      </c>
      <c r="P11" s="6"/>
      <c r="Q11" s="12" t="str">
        <f t="shared" si="7"/>
        <v xml:space="preserve"> </v>
      </c>
      <c r="R11" s="6"/>
      <c r="S11" s="12" t="str">
        <f t="shared" si="8"/>
        <v xml:space="preserve"> </v>
      </c>
      <c r="T11" s="33"/>
      <c r="U11" s="12" t="str">
        <f t="shared" ref="U11" si="20">IF(T11=0," ",VALUE(RIGHT(T11,1)))</f>
        <v xml:space="preserve"> </v>
      </c>
      <c r="V11" s="33"/>
      <c r="W11" s="12" t="str">
        <f t="shared" ref="W11" si="21">IF(V11=0," ",VALUE(RIGHT(V11,1)))</f>
        <v xml:space="preserve"> </v>
      </c>
      <c r="X11" s="33"/>
      <c r="Y11" s="12" t="str">
        <f t="shared" ref="Y11" si="22">IF(X11=0," ",VALUE(RIGHT(X11,1)))</f>
        <v xml:space="preserve"> </v>
      </c>
      <c r="Z11" s="7">
        <f t="shared" si="12"/>
        <v>0</v>
      </c>
      <c r="AA11" s="18">
        <v>10</v>
      </c>
      <c r="AC11" s="39"/>
      <c r="AD11" s="39"/>
      <c r="AE11" s="39"/>
      <c r="AF11" s="39"/>
      <c r="AG11" s="39"/>
    </row>
    <row r="12" spans="1:33" ht="13.5" customHeight="1" x14ac:dyDescent="0.2">
      <c r="A12" s="4" t="s">
        <v>11</v>
      </c>
      <c r="B12" s="6"/>
      <c r="C12" s="12" t="str">
        <f t="shared" si="13"/>
        <v xml:space="preserve"> </v>
      </c>
      <c r="D12" s="6"/>
      <c r="E12" s="12" t="str">
        <f t="shared" si="1"/>
        <v xml:space="preserve"> </v>
      </c>
      <c r="F12" s="6"/>
      <c r="G12" s="12" t="str">
        <f t="shared" si="2"/>
        <v xml:space="preserve"> </v>
      </c>
      <c r="H12" s="6"/>
      <c r="I12" s="12" t="str">
        <f t="shared" si="3"/>
        <v xml:space="preserve"> </v>
      </c>
      <c r="J12" s="6"/>
      <c r="K12" s="12" t="str">
        <f t="shared" si="4"/>
        <v xml:space="preserve"> </v>
      </c>
      <c r="L12" s="6"/>
      <c r="M12" s="12" t="str">
        <f t="shared" si="5"/>
        <v xml:space="preserve"> </v>
      </c>
      <c r="N12" s="6"/>
      <c r="O12" s="12" t="str">
        <f t="shared" si="6"/>
        <v xml:space="preserve"> </v>
      </c>
      <c r="P12" s="6"/>
      <c r="Q12" s="12" t="str">
        <f t="shared" si="7"/>
        <v xml:space="preserve"> </v>
      </c>
      <c r="R12" s="6"/>
      <c r="S12" s="12" t="str">
        <f t="shared" si="8"/>
        <v xml:space="preserve"> </v>
      </c>
      <c r="T12" s="33"/>
      <c r="U12" s="12" t="str">
        <f t="shared" ref="U12" si="23">IF(T12=0," ",VALUE(RIGHT(T12,1)))</f>
        <v xml:space="preserve"> </v>
      </c>
      <c r="V12" s="33"/>
      <c r="W12" s="12" t="str">
        <f t="shared" ref="W12" si="24">IF(V12=0," ",VALUE(RIGHT(V12,1)))</f>
        <v xml:space="preserve"> </v>
      </c>
      <c r="X12" s="33"/>
      <c r="Y12" s="12" t="str">
        <f t="shared" ref="Y12" si="25">IF(X12=0," ",VALUE(RIGHT(X12,1)))</f>
        <v xml:space="preserve"> </v>
      </c>
      <c r="Z12" s="7">
        <f t="shared" si="12"/>
        <v>0</v>
      </c>
      <c r="AA12" s="18">
        <v>5</v>
      </c>
    </row>
    <row r="13" spans="1:33" ht="13.5" customHeight="1" x14ac:dyDescent="0.2">
      <c r="A13" s="4" t="s">
        <v>12</v>
      </c>
      <c r="B13" s="6"/>
      <c r="C13" s="12" t="str">
        <f t="shared" si="13"/>
        <v xml:space="preserve"> </v>
      </c>
      <c r="D13" s="6"/>
      <c r="E13" s="12" t="str">
        <f t="shared" si="1"/>
        <v xml:space="preserve"> </v>
      </c>
      <c r="F13" s="6"/>
      <c r="G13" s="12" t="str">
        <f t="shared" si="2"/>
        <v xml:space="preserve"> </v>
      </c>
      <c r="H13" s="6"/>
      <c r="I13" s="12" t="str">
        <f t="shared" si="3"/>
        <v xml:space="preserve"> </v>
      </c>
      <c r="J13" s="6"/>
      <c r="K13" s="12" t="str">
        <f t="shared" si="4"/>
        <v xml:space="preserve"> </v>
      </c>
      <c r="L13" s="6"/>
      <c r="M13" s="12" t="str">
        <f t="shared" si="5"/>
        <v xml:space="preserve"> </v>
      </c>
      <c r="N13" s="6"/>
      <c r="O13" s="12" t="str">
        <f t="shared" si="6"/>
        <v xml:space="preserve"> </v>
      </c>
      <c r="P13" s="6"/>
      <c r="Q13" s="12" t="str">
        <f t="shared" si="7"/>
        <v xml:space="preserve"> </v>
      </c>
      <c r="R13" s="6"/>
      <c r="S13" s="12" t="str">
        <f t="shared" si="8"/>
        <v xml:space="preserve"> </v>
      </c>
      <c r="T13" s="33"/>
      <c r="U13" s="12" t="str">
        <f t="shared" ref="U13" si="26">IF(T13=0," ",VALUE(RIGHT(T13,1)))</f>
        <v xml:space="preserve"> </v>
      </c>
      <c r="V13" s="33"/>
      <c r="W13" s="12" t="str">
        <f t="shared" ref="W13" si="27">IF(V13=0," ",VALUE(RIGHT(V13,1)))</f>
        <v xml:space="preserve"> </v>
      </c>
      <c r="X13" s="33"/>
      <c r="Y13" s="12" t="str">
        <f t="shared" ref="Y13" si="28">IF(X13=0," ",VALUE(RIGHT(X13,1)))</f>
        <v xml:space="preserve"> </v>
      </c>
      <c r="Z13" s="7">
        <f t="shared" si="12"/>
        <v>0</v>
      </c>
      <c r="AA13" s="18">
        <v>10</v>
      </c>
    </row>
    <row r="14" spans="1:33" ht="13.5" customHeight="1" x14ac:dyDescent="0.2">
      <c r="A14" s="4" t="s">
        <v>13</v>
      </c>
      <c r="B14" s="6"/>
      <c r="C14" s="12" t="str">
        <f t="shared" si="13"/>
        <v xml:space="preserve"> </v>
      </c>
      <c r="D14" s="6"/>
      <c r="E14" s="12" t="str">
        <f t="shared" si="1"/>
        <v xml:space="preserve"> </v>
      </c>
      <c r="F14" s="6"/>
      <c r="G14" s="12" t="str">
        <f t="shared" si="2"/>
        <v xml:space="preserve"> </v>
      </c>
      <c r="H14" s="6"/>
      <c r="I14" s="12" t="str">
        <f t="shared" si="3"/>
        <v xml:space="preserve"> </v>
      </c>
      <c r="J14" s="6"/>
      <c r="K14" s="12" t="str">
        <f t="shared" si="4"/>
        <v xml:space="preserve"> </v>
      </c>
      <c r="L14" s="6"/>
      <c r="M14" s="12" t="str">
        <f t="shared" si="5"/>
        <v xml:space="preserve"> </v>
      </c>
      <c r="N14" s="6"/>
      <c r="O14" s="12" t="str">
        <f t="shared" si="6"/>
        <v xml:space="preserve"> </v>
      </c>
      <c r="P14" s="6"/>
      <c r="Q14" s="12" t="str">
        <f t="shared" si="7"/>
        <v xml:space="preserve"> </v>
      </c>
      <c r="R14" s="6"/>
      <c r="S14" s="12" t="str">
        <f t="shared" si="8"/>
        <v xml:space="preserve"> </v>
      </c>
      <c r="T14" s="33"/>
      <c r="U14" s="12" t="str">
        <f t="shared" ref="U14" si="29">IF(T14=0," ",VALUE(RIGHT(T14,1)))</f>
        <v xml:space="preserve"> </v>
      </c>
      <c r="V14" s="33"/>
      <c r="W14" s="12" t="str">
        <f t="shared" ref="W14" si="30">IF(V14=0," ",VALUE(RIGHT(V14,1)))</f>
        <v xml:space="preserve"> </v>
      </c>
      <c r="X14" s="33"/>
      <c r="Y14" s="12" t="str">
        <f t="shared" ref="Y14" si="31">IF(X14=0," ",VALUE(RIGHT(X14,1)))</f>
        <v xml:space="preserve"> </v>
      </c>
      <c r="Z14" s="7">
        <f t="shared" si="12"/>
        <v>0</v>
      </c>
      <c r="AA14" s="18">
        <v>5</v>
      </c>
    </row>
    <row r="15" spans="1:33" ht="13.5" customHeight="1" x14ac:dyDescent="0.2">
      <c r="A15" s="14" t="s">
        <v>14</v>
      </c>
      <c r="B15" s="6"/>
      <c r="C15" s="12" t="str">
        <f t="shared" si="13"/>
        <v xml:space="preserve"> </v>
      </c>
      <c r="D15" s="6"/>
      <c r="E15" s="12" t="str">
        <f t="shared" si="1"/>
        <v xml:space="preserve"> </v>
      </c>
      <c r="F15" s="6"/>
      <c r="G15" s="12" t="str">
        <f t="shared" si="2"/>
        <v xml:space="preserve"> </v>
      </c>
      <c r="H15" s="6"/>
      <c r="I15" s="12" t="str">
        <f t="shared" si="3"/>
        <v xml:space="preserve"> </v>
      </c>
      <c r="J15" s="6"/>
      <c r="K15" s="12" t="str">
        <f t="shared" si="4"/>
        <v xml:space="preserve"> </v>
      </c>
      <c r="L15" s="6"/>
      <c r="M15" s="12" t="str">
        <f t="shared" si="5"/>
        <v xml:space="preserve"> </v>
      </c>
      <c r="N15" s="6"/>
      <c r="O15" s="12" t="str">
        <f t="shared" si="6"/>
        <v xml:space="preserve"> </v>
      </c>
      <c r="P15" s="6"/>
      <c r="Q15" s="12" t="str">
        <f t="shared" si="7"/>
        <v xml:space="preserve"> </v>
      </c>
      <c r="R15" s="6"/>
      <c r="S15" s="12" t="str">
        <f t="shared" si="8"/>
        <v xml:space="preserve"> </v>
      </c>
      <c r="T15" s="33"/>
      <c r="U15" s="12" t="str">
        <f t="shared" ref="U15" si="32">IF(T15=0," ",VALUE(RIGHT(T15,1)))</f>
        <v xml:space="preserve"> </v>
      </c>
      <c r="V15" s="33"/>
      <c r="W15" s="12" t="str">
        <f t="shared" ref="W15" si="33">IF(V15=0," ",VALUE(RIGHT(V15,1)))</f>
        <v xml:space="preserve"> </v>
      </c>
      <c r="X15" s="33"/>
      <c r="Y15" s="12" t="str">
        <f t="shared" ref="Y15" si="34">IF(X15=0," ",VALUE(RIGHT(X15,1)))</f>
        <v xml:space="preserve"> </v>
      </c>
      <c r="Z15" s="7">
        <f t="shared" si="12"/>
        <v>0</v>
      </c>
      <c r="AA15" s="18">
        <v>25</v>
      </c>
    </row>
    <row r="16" spans="1:33" ht="13.5" customHeight="1" x14ac:dyDescent="0.2">
      <c r="A16" s="14" t="s">
        <v>21</v>
      </c>
      <c r="B16" s="6"/>
      <c r="C16" s="12" t="str">
        <f t="shared" si="13"/>
        <v xml:space="preserve"> </v>
      </c>
      <c r="D16" s="6"/>
      <c r="E16" s="12" t="str">
        <f t="shared" si="1"/>
        <v xml:space="preserve"> </v>
      </c>
      <c r="F16" s="6"/>
      <c r="G16" s="12" t="str">
        <f t="shared" si="2"/>
        <v xml:space="preserve"> </v>
      </c>
      <c r="H16" s="6"/>
      <c r="I16" s="12" t="str">
        <f t="shared" si="3"/>
        <v xml:space="preserve"> </v>
      </c>
      <c r="J16" s="6"/>
      <c r="K16" s="12" t="str">
        <f t="shared" si="4"/>
        <v xml:space="preserve"> </v>
      </c>
      <c r="L16" s="6"/>
      <c r="M16" s="12" t="str">
        <f t="shared" si="5"/>
        <v xml:space="preserve"> </v>
      </c>
      <c r="N16" s="6"/>
      <c r="O16" s="12" t="str">
        <f t="shared" si="6"/>
        <v xml:space="preserve"> </v>
      </c>
      <c r="P16" s="6"/>
      <c r="Q16" s="12" t="str">
        <f t="shared" si="7"/>
        <v xml:space="preserve"> </v>
      </c>
      <c r="R16" s="6"/>
      <c r="S16" s="12" t="str">
        <f t="shared" si="8"/>
        <v xml:space="preserve"> </v>
      </c>
      <c r="T16" s="33"/>
      <c r="U16" s="12" t="str">
        <f t="shared" ref="U16" si="35">IF(T16=0," ",VALUE(RIGHT(T16,1)))</f>
        <v xml:space="preserve"> </v>
      </c>
      <c r="V16" s="33"/>
      <c r="W16" s="12" t="str">
        <f t="shared" ref="W16" si="36">IF(V16=0," ",VALUE(RIGHT(V16,1)))</f>
        <v xml:space="preserve"> </v>
      </c>
      <c r="X16" s="33"/>
      <c r="Y16" s="12" t="str">
        <f t="shared" ref="Y16" si="37">IF(X16=0," ",VALUE(RIGHT(X16,1)))</f>
        <v xml:space="preserve"> </v>
      </c>
      <c r="Z16" s="7">
        <f t="shared" si="12"/>
        <v>0</v>
      </c>
      <c r="AA16" s="18">
        <v>10</v>
      </c>
    </row>
    <row r="17" spans="1:27" ht="13.5" customHeight="1" x14ac:dyDescent="0.2">
      <c r="A17" s="14" t="s">
        <v>33</v>
      </c>
      <c r="B17" s="6"/>
      <c r="C17" s="12" t="str">
        <f t="shared" ref="C17" si="38">IF(B17=0," ",VALUE(RIGHT(B17,1)))</f>
        <v xml:space="preserve"> </v>
      </c>
      <c r="D17" s="6"/>
      <c r="E17" s="12" t="str">
        <f t="shared" ref="E17" si="39">IF(D17=0," ",VALUE(RIGHT(D17,1)))</f>
        <v xml:space="preserve"> </v>
      </c>
      <c r="F17" s="6"/>
      <c r="G17" s="12" t="str">
        <f t="shared" ref="G17" si="40">IF(F17=0," ",VALUE(RIGHT(F17,1)))</f>
        <v xml:space="preserve"> </v>
      </c>
      <c r="H17" s="6"/>
      <c r="I17" s="12" t="str">
        <f t="shared" ref="I17" si="41">IF(H17=0," ",VALUE(RIGHT(H17,1)))</f>
        <v xml:space="preserve"> </v>
      </c>
      <c r="J17" s="6"/>
      <c r="K17" s="12" t="str">
        <f t="shared" ref="K17" si="42">IF(J17=0," ",VALUE(RIGHT(J17,1)))</f>
        <v xml:space="preserve"> </v>
      </c>
      <c r="L17" s="6"/>
      <c r="M17" s="12" t="str">
        <f t="shared" ref="M17" si="43">IF(L17=0," ",VALUE(RIGHT(L17,1)))</f>
        <v xml:space="preserve"> </v>
      </c>
      <c r="N17" s="6"/>
      <c r="O17" s="12" t="str">
        <f t="shared" ref="O17" si="44">IF(N17=0," ",VALUE(RIGHT(N17,1)))</f>
        <v xml:space="preserve"> </v>
      </c>
      <c r="P17" s="6"/>
      <c r="Q17" s="12" t="str">
        <f t="shared" ref="Q17" si="45">IF(P17=0," ",VALUE(RIGHT(P17,1)))</f>
        <v xml:space="preserve"> </v>
      </c>
      <c r="R17" s="6"/>
      <c r="S17" s="12" t="str">
        <f t="shared" ref="S17" si="46">IF(R17=0," ",VALUE(RIGHT(R17,1)))</f>
        <v xml:space="preserve"> </v>
      </c>
      <c r="T17" s="33"/>
      <c r="U17" s="12" t="str">
        <f t="shared" ref="U17" si="47">IF(T17=0," ",VALUE(RIGHT(T17,1)))</f>
        <v xml:space="preserve"> </v>
      </c>
      <c r="V17" s="33"/>
      <c r="W17" s="12" t="str">
        <f t="shared" ref="W17" si="48">IF(V17=0," ",VALUE(RIGHT(V17,1)))</f>
        <v xml:space="preserve"> </v>
      </c>
      <c r="X17" s="33"/>
      <c r="Y17" s="12" t="str">
        <f t="shared" ref="Y17" si="49">IF(X17=0," ",VALUE(RIGHT(X17,1)))</f>
        <v xml:space="preserve"> </v>
      </c>
      <c r="Z17" s="7">
        <f t="shared" ref="Z17" si="50">SUM(Y17,W17,U17,S17,Q17,O17,M17,K17,I17,G17,E17,C17)</f>
        <v>0</v>
      </c>
      <c r="AA17" s="18">
        <v>5</v>
      </c>
    </row>
    <row r="18" spans="1:27" ht="13.5" customHeight="1" x14ac:dyDescent="0.2">
      <c r="A18" s="4" t="s">
        <v>25</v>
      </c>
      <c r="B18" s="6"/>
      <c r="C18" s="12" t="str">
        <f t="shared" si="13"/>
        <v xml:space="preserve"> </v>
      </c>
      <c r="D18" s="6"/>
      <c r="E18" s="12" t="str">
        <f t="shared" si="1"/>
        <v xml:space="preserve"> </v>
      </c>
      <c r="F18" s="6"/>
      <c r="G18" s="12" t="str">
        <f t="shared" si="2"/>
        <v xml:space="preserve"> </v>
      </c>
      <c r="H18" s="6"/>
      <c r="I18" s="12" t="str">
        <f t="shared" si="3"/>
        <v xml:space="preserve"> </v>
      </c>
      <c r="J18" s="6"/>
      <c r="K18" s="12" t="str">
        <f t="shared" si="4"/>
        <v xml:space="preserve"> </v>
      </c>
      <c r="L18" s="6"/>
      <c r="M18" s="12" t="str">
        <f t="shared" si="5"/>
        <v xml:space="preserve"> </v>
      </c>
      <c r="N18" s="6"/>
      <c r="O18" s="12" t="str">
        <f t="shared" si="6"/>
        <v xml:space="preserve"> </v>
      </c>
      <c r="P18" s="6"/>
      <c r="Q18" s="12" t="str">
        <f t="shared" si="7"/>
        <v xml:space="preserve"> </v>
      </c>
      <c r="R18" s="6"/>
      <c r="S18" s="12" t="str">
        <f t="shared" si="8"/>
        <v xml:space="preserve"> </v>
      </c>
      <c r="T18" s="33"/>
      <c r="U18" s="12" t="str">
        <f t="shared" ref="U18" si="51">IF(T18=0," ",VALUE(RIGHT(T18,1)))</f>
        <v xml:space="preserve"> </v>
      </c>
      <c r="V18" s="33"/>
      <c r="W18" s="12" t="str">
        <f t="shared" ref="W18" si="52">IF(V18=0," ",VALUE(RIGHT(V18,1)))</f>
        <v xml:space="preserve"> </v>
      </c>
      <c r="X18" s="33"/>
      <c r="Y18" s="12" t="str">
        <f t="shared" ref="Y18" si="53">IF(X18=0," ",VALUE(RIGHT(X18,1)))</f>
        <v xml:space="preserve"> </v>
      </c>
      <c r="Z18" s="7">
        <f t="shared" si="12"/>
        <v>0</v>
      </c>
      <c r="AA18" s="18">
        <v>2</v>
      </c>
    </row>
    <row r="19" spans="1:27" ht="13.5" customHeight="1" x14ac:dyDescent="0.2">
      <c r="A19" s="4" t="s">
        <v>15</v>
      </c>
      <c r="B19" s="6"/>
      <c r="C19" s="12" t="str">
        <f t="shared" si="13"/>
        <v xml:space="preserve"> </v>
      </c>
      <c r="D19" s="6"/>
      <c r="E19" s="12" t="str">
        <f t="shared" si="1"/>
        <v xml:space="preserve"> </v>
      </c>
      <c r="F19" s="6"/>
      <c r="G19" s="12" t="str">
        <f t="shared" si="2"/>
        <v xml:space="preserve"> </v>
      </c>
      <c r="H19" s="6"/>
      <c r="I19" s="12" t="str">
        <f t="shared" si="3"/>
        <v xml:space="preserve"> </v>
      </c>
      <c r="J19" s="6"/>
      <c r="K19" s="12" t="str">
        <f t="shared" si="4"/>
        <v xml:space="preserve"> </v>
      </c>
      <c r="L19" s="6"/>
      <c r="M19" s="12" t="str">
        <f t="shared" si="5"/>
        <v xml:space="preserve"> </v>
      </c>
      <c r="N19" s="6"/>
      <c r="O19" s="12" t="str">
        <f t="shared" si="6"/>
        <v xml:space="preserve"> </v>
      </c>
      <c r="P19" s="6"/>
      <c r="Q19" s="12" t="str">
        <f t="shared" si="7"/>
        <v xml:space="preserve"> </v>
      </c>
      <c r="R19" s="6"/>
      <c r="S19" s="12" t="str">
        <f t="shared" si="8"/>
        <v xml:space="preserve"> </v>
      </c>
      <c r="T19" s="33"/>
      <c r="U19" s="12" t="str">
        <f t="shared" ref="U19" si="54">IF(T19=0," ",VALUE(RIGHT(T19,1)))</f>
        <v xml:space="preserve"> </v>
      </c>
      <c r="V19" s="33"/>
      <c r="W19" s="12" t="str">
        <f t="shared" ref="W19" si="55">IF(V19=0," ",VALUE(RIGHT(V19,1)))</f>
        <v xml:space="preserve"> </v>
      </c>
      <c r="X19" s="33"/>
      <c r="Y19" s="12" t="str">
        <f t="shared" ref="Y19" si="56">IF(X19=0," ",VALUE(RIGHT(X19,1)))</f>
        <v xml:space="preserve"> </v>
      </c>
      <c r="Z19" s="7">
        <f t="shared" si="12"/>
        <v>0</v>
      </c>
      <c r="AA19" s="18">
        <v>4</v>
      </c>
    </row>
    <row r="20" spans="1:27" ht="13.5" customHeight="1" x14ac:dyDescent="0.2">
      <c r="A20" s="4" t="s">
        <v>16</v>
      </c>
      <c r="B20" s="46"/>
      <c r="C20" s="47" t="str">
        <f>IF(B20=0," ",VALUE(RIGHT(B20,3)))</f>
        <v xml:space="preserve"> </v>
      </c>
      <c r="D20" s="46"/>
      <c r="E20" s="47" t="str">
        <f>IF(D20=0," ",VALUE(RIGHT(D20,3)))</f>
        <v xml:space="preserve"> </v>
      </c>
      <c r="F20" s="46"/>
      <c r="G20" s="47" t="str">
        <f>IF(F20=0," ",VALUE(RIGHT(F20,3)))</f>
        <v xml:space="preserve"> </v>
      </c>
      <c r="H20" s="46"/>
      <c r="I20" s="47" t="str">
        <f>IF(H20=0," ",VALUE(RIGHT(H20,3)))</f>
        <v xml:space="preserve"> </v>
      </c>
      <c r="J20" s="46"/>
      <c r="K20" s="47" t="str">
        <f>IF(J20=0," ",VALUE(RIGHT(J20,3)))</f>
        <v xml:space="preserve"> </v>
      </c>
      <c r="L20" s="46"/>
      <c r="M20" s="47" t="str">
        <f>IF(L20=0," ",VALUE(RIGHT(L20,3)))</f>
        <v xml:space="preserve"> </v>
      </c>
      <c r="N20" s="46"/>
      <c r="O20" s="47" t="str">
        <f>IF(N20=0," ",VALUE(RIGHT(N20,3)))</f>
        <v xml:space="preserve"> </v>
      </c>
      <c r="P20" s="46"/>
      <c r="Q20" s="47" t="str">
        <f>IF(P20=0," ",VALUE(RIGHT(P20,3)))</f>
        <v xml:space="preserve"> </v>
      </c>
      <c r="R20" s="46"/>
      <c r="S20" s="47" t="str">
        <f>IF(R20=0," ",VALUE(RIGHT(R20,3)))</f>
        <v xml:space="preserve"> </v>
      </c>
      <c r="T20" s="48"/>
      <c r="U20" s="47" t="str">
        <f>IF(T20=0," ",VALUE(RIGHT(T20,3)))</f>
        <v xml:space="preserve"> </v>
      </c>
      <c r="V20" s="48"/>
      <c r="W20" s="47" t="str">
        <f>IF(V20=0," ",VALUE(RIGHT(V20,3)))</f>
        <v xml:space="preserve"> </v>
      </c>
      <c r="X20" s="48"/>
      <c r="Y20" s="47" t="str">
        <f>IF(X20=0," ",VALUE(RIGHT(X20,3)))</f>
        <v xml:space="preserve"> </v>
      </c>
      <c r="Z20" s="49">
        <f t="shared" si="12"/>
        <v>0</v>
      </c>
      <c r="AA20" s="18">
        <v>9</v>
      </c>
    </row>
    <row r="21" spans="1:27" ht="15" customHeight="1" x14ac:dyDescent="0.2">
      <c r="T21" s="31"/>
      <c r="V21" s="31"/>
      <c r="X21" s="31"/>
      <c r="Z21" s="50">
        <f>SUM(Z7:Z20)</f>
        <v>0</v>
      </c>
      <c r="AA21" s="17">
        <f>SUM(AA7:AA20)</f>
        <v>138</v>
      </c>
    </row>
    <row r="22" spans="1:27" ht="15" hidden="1" customHeight="1" x14ac:dyDescent="0.2">
      <c r="T22" s="31"/>
      <c r="V22" s="31"/>
      <c r="X22" s="31"/>
    </row>
    <row r="23" spans="1:27" ht="15" hidden="1" customHeight="1" x14ac:dyDescent="0.2">
      <c r="A23" s="4" t="s">
        <v>4</v>
      </c>
      <c r="B23" s="13">
        <f>SUM(C7:C20)</f>
        <v>0</v>
      </c>
      <c r="C23" s="11"/>
      <c r="D23" s="13">
        <f>SUM(E7:E20)</f>
        <v>0</v>
      </c>
      <c r="E23" s="11"/>
      <c r="F23" s="13">
        <f>SUM(G7:G20)</f>
        <v>0</v>
      </c>
      <c r="G23" s="11"/>
      <c r="H23" s="13">
        <f>SUM(I7:I20)</f>
        <v>0</v>
      </c>
      <c r="I23" s="11"/>
      <c r="J23" s="13">
        <f>SUM(K7:K20)</f>
        <v>0</v>
      </c>
      <c r="K23" s="11"/>
      <c r="L23" s="13">
        <f>SUM(M7:M20)</f>
        <v>0</v>
      </c>
      <c r="M23" s="11"/>
      <c r="N23" s="13">
        <f>SUM(O7:O20)</f>
        <v>0</v>
      </c>
      <c r="O23" s="11"/>
      <c r="P23" s="13">
        <f>SUM(Q7:Q20)</f>
        <v>0</v>
      </c>
      <c r="Q23" s="11"/>
      <c r="R23" s="13">
        <f>SUM(S7:S20)</f>
        <v>0</v>
      </c>
      <c r="T23" s="31"/>
      <c r="V23" s="31"/>
      <c r="X23" s="31"/>
    </row>
    <row r="24" spans="1:27" ht="13.5" customHeight="1" x14ac:dyDescent="0.25">
      <c r="A24" s="15" t="s">
        <v>40</v>
      </c>
      <c r="T24" s="31"/>
      <c r="V24" s="31"/>
      <c r="X24" s="31"/>
    </row>
    <row r="25" spans="1:27" ht="13.5" customHeight="1" x14ac:dyDescent="0.2">
      <c r="A25" s="4" t="s">
        <v>8</v>
      </c>
      <c r="B25" s="6"/>
      <c r="C25" s="12" t="str">
        <f t="shared" ref="C25:C45" si="57">IF(B25=0," ",VALUE(RIGHT(B25,1)))</f>
        <v xml:space="preserve"> </v>
      </c>
      <c r="D25" s="6"/>
      <c r="E25" s="12" t="str">
        <f t="shared" ref="E25:Q25" si="58">IF(D25=0," ",VALUE(RIGHT(D25,1)))</f>
        <v xml:space="preserve"> </v>
      </c>
      <c r="F25" s="6"/>
      <c r="G25" s="12" t="str">
        <f t="shared" si="58"/>
        <v xml:space="preserve"> </v>
      </c>
      <c r="H25" s="6"/>
      <c r="I25" s="12" t="str">
        <f t="shared" si="58"/>
        <v xml:space="preserve"> </v>
      </c>
      <c r="J25" s="6"/>
      <c r="K25" s="12" t="str">
        <f t="shared" si="58"/>
        <v xml:space="preserve"> </v>
      </c>
      <c r="L25" s="6"/>
      <c r="M25" s="12" t="str">
        <f t="shared" si="58"/>
        <v xml:space="preserve"> </v>
      </c>
      <c r="N25" s="6"/>
      <c r="O25" s="12" t="str">
        <f t="shared" si="58"/>
        <v xml:space="preserve"> </v>
      </c>
      <c r="P25" s="6"/>
      <c r="Q25" s="12" t="str">
        <f t="shared" si="58"/>
        <v xml:space="preserve"> </v>
      </c>
      <c r="R25" s="6"/>
      <c r="S25" s="12" t="str">
        <f t="shared" ref="S25:S45" si="59">IF(R25=0," ",VALUE(RIGHT(R25,1)))</f>
        <v xml:space="preserve"> </v>
      </c>
      <c r="T25" s="33"/>
      <c r="U25" s="12" t="str">
        <f t="shared" ref="U25" si="60">IF(T25=0," ",VALUE(RIGHT(T25,1)))</f>
        <v xml:space="preserve"> </v>
      </c>
      <c r="V25" s="33"/>
      <c r="W25" s="12" t="str">
        <f t="shared" ref="W25" si="61">IF(V25=0," ",VALUE(RIGHT(V25,1)))</f>
        <v xml:space="preserve"> </v>
      </c>
      <c r="X25" s="33"/>
      <c r="Y25" s="12" t="str">
        <f t="shared" ref="Y25" si="62">IF(X25=0," ",VALUE(RIGHT(X25,1)))</f>
        <v xml:space="preserve"> </v>
      </c>
      <c r="Z25" s="7">
        <f>SUM(Y25,W25,U25,S25,Q25,O25,M25,K25,I25,G25,E25,C25)</f>
        <v>0</v>
      </c>
      <c r="AA25" s="28">
        <v>10</v>
      </c>
    </row>
    <row r="26" spans="1:27" ht="13.5" customHeight="1" x14ac:dyDescent="0.2">
      <c r="A26" s="4" t="s">
        <v>35</v>
      </c>
      <c r="B26" s="6"/>
      <c r="C26" s="12" t="str">
        <f t="shared" si="57"/>
        <v xml:space="preserve"> </v>
      </c>
      <c r="D26" s="6"/>
      <c r="E26" s="12" t="str">
        <f t="shared" ref="E26:E45" si="63">IF(D26=0," ",VALUE(RIGHT(D26,1)))</f>
        <v xml:space="preserve"> </v>
      </c>
      <c r="F26" s="6"/>
      <c r="G26" s="12" t="str">
        <f t="shared" ref="G26:G45" si="64">IF(F26=0," ",VALUE(RIGHT(F26,1)))</f>
        <v xml:space="preserve"> </v>
      </c>
      <c r="H26" s="6"/>
      <c r="I26" s="12" t="str">
        <f t="shared" ref="I26:I45" si="65">IF(H26=0," ",VALUE(RIGHT(H26,1)))</f>
        <v xml:space="preserve"> </v>
      </c>
      <c r="J26" s="6"/>
      <c r="K26" s="12" t="str">
        <f t="shared" ref="K26:K45" si="66">IF(J26=0," ",VALUE(RIGHT(J26,1)))</f>
        <v xml:space="preserve"> </v>
      </c>
      <c r="L26" s="6"/>
      <c r="M26" s="12" t="str">
        <f t="shared" ref="M26:M45" si="67">IF(L26=0," ",VALUE(RIGHT(L26,1)))</f>
        <v xml:space="preserve"> </v>
      </c>
      <c r="N26" s="6"/>
      <c r="O26" s="12" t="str">
        <f t="shared" ref="O26:O45" si="68">IF(N26=0," ",VALUE(RIGHT(N26,1)))</f>
        <v xml:space="preserve"> </v>
      </c>
      <c r="P26" s="6"/>
      <c r="Q26" s="12" t="str">
        <f t="shared" ref="Q26:Q45" si="69">IF(P26=0," ",VALUE(RIGHT(P26,1)))</f>
        <v xml:space="preserve"> </v>
      </c>
      <c r="R26" s="6"/>
      <c r="S26" s="12" t="str">
        <f t="shared" ref="S26:S29" si="70">IF(R26=0," ",VALUE(RIGHT(R26,1)))</f>
        <v xml:space="preserve"> </v>
      </c>
      <c r="T26" s="33"/>
      <c r="U26" s="12" t="str">
        <f t="shared" ref="U26:U29" si="71">IF(T26=0," ",VALUE(RIGHT(T26,1)))</f>
        <v xml:space="preserve"> </v>
      </c>
      <c r="V26" s="33"/>
      <c r="W26" s="12" t="str">
        <f t="shared" ref="W26:W29" si="72">IF(V26=0," ",VALUE(RIGHT(V26,1)))</f>
        <v xml:space="preserve"> </v>
      </c>
      <c r="X26" s="33"/>
      <c r="Y26" s="12" t="str">
        <f t="shared" ref="Y26:Y29" si="73">IF(X26=0," ",VALUE(RIGHT(X26,1)))</f>
        <v xml:space="preserve"> </v>
      </c>
      <c r="Z26" s="7">
        <f t="shared" ref="Z26:Z29" si="74">SUM(Y26,W26,U26,S26,Q26,O26,M26,K26,I26,G26,E26,C26)</f>
        <v>0</v>
      </c>
      <c r="AA26" s="28">
        <v>5</v>
      </c>
    </row>
    <row r="27" spans="1:27" ht="13.5" customHeight="1" x14ac:dyDescent="0.2">
      <c r="A27" s="4" t="s">
        <v>36</v>
      </c>
      <c r="B27" s="6"/>
      <c r="C27" s="12" t="str">
        <f t="shared" ref="C27" si="75">IF(B27=0," ",VALUE(RIGHT(B27,1)))</f>
        <v xml:space="preserve"> </v>
      </c>
      <c r="D27" s="6"/>
      <c r="E27" s="12" t="str">
        <f t="shared" ref="E27" si="76">IF(D27=0," ",VALUE(RIGHT(D27,1)))</f>
        <v xml:space="preserve"> </v>
      </c>
      <c r="F27" s="6"/>
      <c r="G27" s="12" t="str">
        <f t="shared" ref="G27" si="77">IF(F27=0," ",VALUE(RIGHT(F27,1)))</f>
        <v xml:space="preserve"> </v>
      </c>
      <c r="H27" s="6"/>
      <c r="I27" s="12" t="str">
        <f t="shared" ref="I27" si="78">IF(H27=0," ",VALUE(RIGHT(H27,1)))</f>
        <v xml:space="preserve"> </v>
      </c>
      <c r="J27" s="6"/>
      <c r="K27" s="12" t="str">
        <f t="shared" ref="K27" si="79">IF(J27=0," ",VALUE(RIGHT(J27,1)))</f>
        <v xml:space="preserve"> </v>
      </c>
      <c r="L27" s="6"/>
      <c r="M27" s="12" t="str">
        <f t="shared" ref="M27" si="80">IF(L27=0," ",VALUE(RIGHT(L27,1)))</f>
        <v xml:space="preserve"> </v>
      </c>
      <c r="N27" s="6"/>
      <c r="O27" s="12" t="str">
        <f t="shared" ref="O27" si="81">IF(N27=0," ",VALUE(RIGHT(N27,1)))</f>
        <v xml:space="preserve"> </v>
      </c>
      <c r="P27" s="6"/>
      <c r="Q27" s="12" t="str">
        <f t="shared" ref="Q27" si="82">IF(P27=0," ",VALUE(RIGHT(P27,1)))</f>
        <v xml:space="preserve"> </v>
      </c>
      <c r="R27" s="6"/>
      <c r="S27" s="12" t="str">
        <f t="shared" ref="S27" si="83">IF(R27=0," ",VALUE(RIGHT(R27,1)))</f>
        <v xml:space="preserve"> </v>
      </c>
      <c r="T27" s="33"/>
      <c r="U27" s="12" t="str">
        <f t="shared" ref="U27" si="84">IF(T27=0," ",VALUE(RIGHT(T27,1)))</f>
        <v xml:space="preserve"> </v>
      </c>
      <c r="V27" s="33"/>
      <c r="W27" s="12" t="str">
        <f t="shared" ref="W27" si="85">IF(V27=0," ",VALUE(RIGHT(V27,1)))</f>
        <v xml:space="preserve"> </v>
      </c>
      <c r="X27" s="33"/>
      <c r="Y27" s="12" t="str">
        <f t="shared" ref="Y27" si="86">IF(X27=0," ",VALUE(RIGHT(X27,1)))</f>
        <v xml:space="preserve"> </v>
      </c>
      <c r="Z27" s="7">
        <f t="shared" ref="Z27" si="87">SUM(Y27,W27,U27,S27,Q27,O27,M27,K27,I27,G27,E27,C27)</f>
        <v>0</v>
      </c>
      <c r="AA27" s="28">
        <v>15</v>
      </c>
    </row>
    <row r="28" spans="1:27" ht="13.5" customHeight="1" x14ac:dyDescent="0.2">
      <c r="A28" s="4" t="s">
        <v>34</v>
      </c>
      <c r="B28" s="6"/>
      <c r="C28" s="12" t="str">
        <f t="shared" si="57"/>
        <v xml:space="preserve"> </v>
      </c>
      <c r="D28" s="6"/>
      <c r="E28" s="12" t="str">
        <f t="shared" si="63"/>
        <v xml:space="preserve"> </v>
      </c>
      <c r="F28" s="6"/>
      <c r="G28" s="12" t="str">
        <f t="shared" si="64"/>
        <v xml:space="preserve"> </v>
      </c>
      <c r="H28" s="6"/>
      <c r="I28" s="12" t="str">
        <f t="shared" si="65"/>
        <v xml:space="preserve"> </v>
      </c>
      <c r="J28" s="6"/>
      <c r="K28" s="12" t="str">
        <f t="shared" si="66"/>
        <v xml:space="preserve"> </v>
      </c>
      <c r="L28" s="6"/>
      <c r="M28" s="12" t="str">
        <f t="shared" si="67"/>
        <v xml:space="preserve"> </v>
      </c>
      <c r="N28" s="6"/>
      <c r="O28" s="12" t="str">
        <f t="shared" si="68"/>
        <v xml:space="preserve"> </v>
      </c>
      <c r="P28" s="6"/>
      <c r="Q28" s="12" t="str">
        <f t="shared" si="69"/>
        <v xml:space="preserve"> </v>
      </c>
      <c r="R28" s="6"/>
      <c r="S28" s="12" t="str">
        <f t="shared" si="70"/>
        <v xml:space="preserve"> </v>
      </c>
      <c r="T28" s="33"/>
      <c r="U28" s="12" t="str">
        <f t="shared" si="71"/>
        <v xml:space="preserve"> </v>
      </c>
      <c r="V28" s="33"/>
      <c r="W28" s="12" t="str">
        <f t="shared" si="72"/>
        <v xml:space="preserve"> </v>
      </c>
      <c r="X28" s="33"/>
      <c r="Y28" s="12" t="str">
        <f t="shared" si="73"/>
        <v xml:space="preserve"> </v>
      </c>
      <c r="Z28" s="7">
        <f t="shared" si="74"/>
        <v>0</v>
      </c>
      <c r="AA28" s="28">
        <v>5</v>
      </c>
    </row>
    <row r="29" spans="1:27" ht="13.5" customHeight="1" x14ac:dyDescent="0.2">
      <c r="A29" s="4" t="s">
        <v>12</v>
      </c>
      <c r="B29" s="6"/>
      <c r="C29" s="12" t="str">
        <f t="shared" si="57"/>
        <v xml:space="preserve"> </v>
      </c>
      <c r="D29" s="6"/>
      <c r="E29" s="12" t="str">
        <f t="shared" si="63"/>
        <v xml:space="preserve"> </v>
      </c>
      <c r="F29" s="6"/>
      <c r="G29" s="12" t="str">
        <f t="shared" si="64"/>
        <v xml:space="preserve"> </v>
      </c>
      <c r="H29" s="6"/>
      <c r="I29" s="12" t="str">
        <f t="shared" si="65"/>
        <v xml:space="preserve"> </v>
      </c>
      <c r="J29" s="6"/>
      <c r="K29" s="12" t="str">
        <f t="shared" si="66"/>
        <v xml:space="preserve"> </v>
      </c>
      <c r="L29" s="6"/>
      <c r="M29" s="12" t="str">
        <f t="shared" si="67"/>
        <v xml:space="preserve"> </v>
      </c>
      <c r="N29" s="6"/>
      <c r="O29" s="12" t="str">
        <f t="shared" si="68"/>
        <v xml:space="preserve"> </v>
      </c>
      <c r="P29" s="6"/>
      <c r="Q29" s="12" t="str">
        <f t="shared" si="69"/>
        <v xml:space="preserve"> </v>
      </c>
      <c r="R29" s="6"/>
      <c r="S29" s="12" t="str">
        <f t="shared" si="70"/>
        <v xml:space="preserve"> </v>
      </c>
      <c r="T29" s="33"/>
      <c r="U29" s="12" t="str">
        <f t="shared" si="71"/>
        <v xml:space="preserve"> </v>
      </c>
      <c r="V29" s="33"/>
      <c r="W29" s="12" t="str">
        <f t="shared" si="72"/>
        <v xml:space="preserve"> </v>
      </c>
      <c r="X29" s="33"/>
      <c r="Y29" s="12" t="str">
        <f t="shared" si="73"/>
        <v xml:space="preserve"> </v>
      </c>
      <c r="Z29" s="7">
        <f t="shared" si="74"/>
        <v>0</v>
      </c>
      <c r="AA29" s="28">
        <v>5</v>
      </c>
    </row>
    <row r="30" spans="1:27" ht="13.5" customHeight="1" x14ac:dyDescent="0.2">
      <c r="B30" s="22"/>
      <c r="C30" s="23"/>
      <c r="D30" s="22"/>
      <c r="E30" s="23"/>
      <c r="F30" s="22"/>
      <c r="G30" s="23"/>
      <c r="H30" s="22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32"/>
      <c r="U30" s="32"/>
      <c r="V30" s="32"/>
      <c r="W30" s="32"/>
      <c r="X30" s="32"/>
      <c r="Y30" s="32"/>
      <c r="Z30" s="29">
        <f>SUM(Z25:Z29)</f>
        <v>0</v>
      </c>
      <c r="AA30" s="17">
        <v>40</v>
      </c>
    </row>
    <row r="31" spans="1:27" ht="13.5" customHeight="1" x14ac:dyDescent="0.25">
      <c r="A31" s="15" t="s">
        <v>39</v>
      </c>
      <c r="B31" s="22"/>
      <c r="C31" s="23"/>
      <c r="D31" s="22"/>
      <c r="E31" s="23"/>
      <c r="F31" s="22"/>
      <c r="G31" s="23"/>
      <c r="H31" s="22"/>
      <c r="I31" s="23"/>
      <c r="J31" s="22"/>
      <c r="K31" s="23"/>
      <c r="L31" s="22"/>
      <c r="M31" s="23"/>
      <c r="N31" s="22"/>
      <c r="O31" s="23"/>
      <c r="P31" s="22"/>
      <c r="Q31" s="23"/>
      <c r="R31" s="22"/>
      <c r="S31" s="23"/>
      <c r="T31" s="32"/>
      <c r="U31" s="32"/>
      <c r="V31" s="32"/>
      <c r="W31" s="32"/>
      <c r="X31" s="32"/>
      <c r="Y31" s="32"/>
      <c r="Z31" s="24"/>
    </row>
    <row r="32" spans="1:27" ht="13.5" customHeight="1" x14ac:dyDescent="0.2">
      <c r="A32" s="4" t="s">
        <v>8</v>
      </c>
      <c r="B32" s="6"/>
      <c r="C32" s="12" t="str">
        <f t="shared" si="57"/>
        <v xml:space="preserve"> </v>
      </c>
      <c r="D32" s="6"/>
      <c r="E32" s="12" t="str">
        <f t="shared" si="63"/>
        <v xml:space="preserve"> </v>
      </c>
      <c r="F32" s="6"/>
      <c r="G32" s="12" t="str">
        <f t="shared" si="64"/>
        <v xml:space="preserve"> </v>
      </c>
      <c r="H32" s="6"/>
      <c r="I32" s="12" t="str">
        <f t="shared" si="65"/>
        <v xml:space="preserve"> </v>
      </c>
      <c r="J32" s="6"/>
      <c r="K32" s="12" t="str">
        <f t="shared" si="66"/>
        <v xml:space="preserve"> </v>
      </c>
      <c r="L32" s="6"/>
      <c r="M32" s="12" t="str">
        <f t="shared" si="67"/>
        <v xml:space="preserve"> </v>
      </c>
      <c r="N32" s="6"/>
      <c r="O32" s="12" t="str">
        <f t="shared" si="68"/>
        <v xml:space="preserve"> </v>
      </c>
      <c r="P32" s="6"/>
      <c r="Q32" s="12" t="str">
        <f t="shared" si="69"/>
        <v xml:space="preserve"> </v>
      </c>
      <c r="R32" s="6"/>
      <c r="S32" s="12" t="str">
        <f t="shared" si="59"/>
        <v xml:space="preserve"> </v>
      </c>
      <c r="T32" s="33"/>
      <c r="U32" s="12" t="str">
        <f t="shared" ref="U32" si="88">IF(T32=0," ",VALUE(RIGHT(T32,1)))</f>
        <v xml:space="preserve"> </v>
      </c>
      <c r="V32" s="33"/>
      <c r="W32" s="12" t="str">
        <f t="shared" ref="W32" si="89">IF(V32=0," ",VALUE(RIGHT(V32,1)))</f>
        <v xml:space="preserve"> </v>
      </c>
      <c r="X32" s="33"/>
      <c r="Y32" s="12" t="str">
        <f t="shared" ref="Y32" si="90">IF(X32=0," ",VALUE(RIGHT(X32,1)))</f>
        <v xml:space="preserve"> </v>
      </c>
      <c r="Z32" s="7">
        <f>SUM(Y32,W32,U32,S32,Q32,O32,M32,K32,I32,G32,E32,C32)</f>
        <v>0</v>
      </c>
      <c r="AA32" s="28">
        <v>5</v>
      </c>
    </row>
    <row r="33" spans="1:27" ht="13.5" customHeight="1" x14ac:dyDescent="0.2">
      <c r="A33" s="4" t="s">
        <v>48</v>
      </c>
      <c r="B33" s="6"/>
      <c r="C33" s="12" t="str">
        <f t="shared" si="57"/>
        <v xml:space="preserve"> </v>
      </c>
      <c r="D33" s="6"/>
      <c r="E33" s="12" t="str">
        <f t="shared" si="63"/>
        <v xml:space="preserve"> </v>
      </c>
      <c r="F33" s="6"/>
      <c r="G33" s="12" t="str">
        <f t="shared" si="64"/>
        <v xml:space="preserve"> </v>
      </c>
      <c r="H33" s="6"/>
      <c r="I33" s="12" t="str">
        <f t="shared" si="65"/>
        <v xml:space="preserve"> </v>
      </c>
      <c r="J33" s="6"/>
      <c r="K33" s="12" t="str">
        <f t="shared" si="66"/>
        <v xml:space="preserve"> </v>
      </c>
      <c r="L33" s="6"/>
      <c r="M33" s="12" t="str">
        <f t="shared" si="67"/>
        <v xml:space="preserve"> </v>
      </c>
      <c r="N33" s="6"/>
      <c r="O33" s="12" t="str">
        <f t="shared" si="68"/>
        <v xml:space="preserve"> </v>
      </c>
      <c r="P33" s="6"/>
      <c r="Q33" s="12" t="str">
        <f t="shared" si="69"/>
        <v xml:space="preserve"> </v>
      </c>
      <c r="R33" s="6"/>
      <c r="S33" s="12" t="str">
        <f t="shared" si="59"/>
        <v xml:space="preserve"> </v>
      </c>
      <c r="T33" s="34"/>
      <c r="U33" s="21" t="str">
        <f t="shared" ref="U33:U37" si="91">IF(T33=0," ",VALUE(RIGHT(T33,1)))</f>
        <v xml:space="preserve"> </v>
      </c>
      <c r="V33" s="34"/>
      <c r="W33" s="21" t="str">
        <f t="shared" ref="W33:W37" si="92">IF(V33=0," ",VALUE(RIGHT(V33,1)))</f>
        <v xml:space="preserve"> </v>
      </c>
      <c r="X33" s="34"/>
      <c r="Y33" s="21" t="str">
        <f t="shared" ref="Y33:Y37" si="93">IF(X33=0," ",VALUE(RIGHT(X33,1)))</f>
        <v xml:space="preserve"> </v>
      </c>
      <c r="Z33" s="7">
        <f t="shared" ref="Z33:Z37" si="94">SUM(Y33,W33,U33,S33,Q33,O33,M33,K33,I33,G33,E33,C33)</f>
        <v>0</v>
      </c>
      <c r="AA33" s="28">
        <v>5</v>
      </c>
    </row>
    <row r="34" spans="1:27" ht="13.5" customHeight="1" x14ac:dyDescent="0.2">
      <c r="A34" s="4" t="s">
        <v>49</v>
      </c>
      <c r="B34" s="6"/>
      <c r="C34" s="12" t="str">
        <f t="shared" ref="C34" si="95">IF(B34=0," ",VALUE(RIGHT(B34,1)))</f>
        <v xml:space="preserve"> </v>
      </c>
      <c r="D34" s="6"/>
      <c r="E34" s="12" t="str">
        <f t="shared" ref="E34" si="96">IF(D34=0," ",VALUE(RIGHT(D34,1)))</f>
        <v xml:space="preserve"> </v>
      </c>
      <c r="F34" s="6"/>
      <c r="G34" s="12" t="str">
        <f t="shared" ref="G34" si="97">IF(F34=0," ",VALUE(RIGHT(F34,1)))</f>
        <v xml:space="preserve"> </v>
      </c>
      <c r="H34" s="6"/>
      <c r="I34" s="12" t="str">
        <f t="shared" ref="I34" si="98">IF(H34=0," ",VALUE(RIGHT(H34,1)))</f>
        <v xml:space="preserve"> </v>
      </c>
      <c r="J34" s="6"/>
      <c r="K34" s="12" t="str">
        <f t="shared" ref="K34" si="99">IF(J34=0," ",VALUE(RIGHT(J34,1)))</f>
        <v xml:space="preserve"> </v>
      </c>
      <c r="L34" s="6"/>
      <c r="M34" s="12" t="str">
        <f t="shared" ref="M34" si="100">IF(L34=0," ",VALUE(RIGHT(L34,1)))</f>
        <v xml:space="preserve"> </v>
      </c>
      <c r="N34" s="6"/>
      <c r="O34" s="12" t="str">
        <f t="shared" ref="O34" si="101">IF(N34=0," ",VALUE(RIGHT(N34,1)))</f>
        <v xml:space="preserve"> </v>
      </c>
      <c r="P34" s="6"/>
      <c r="Q34" s="12" t="str">
        <f t="shared" ref="Q34" si="102">IF(P34=0," ",VALUE(RIGHT(P34,1)))</f>
        <v xml:space="preserve"> </v>
      </c>
      <c r="R34" s="6"/>
      <c r="S34" s="12" t="str">
        <f t="shared" ref="S34" si="103">IF(R34=0," ",VALUE(RIGHT(R34,1)))</f>
        <v xml:space="preserve"> </v>
      </c>
      <c r="T34" s="34"/>
      <c r="U34" s="21" t="str">
        <f t="shared" ref="U34" si="104">IF(T34=0," ",VALUE(RIGHT(T34,1)))</f>
        <v xml:space="preserve"> </v>
      </c>
      <c r="V34" s="34"/>
      <c r="W34" s="21" t="str">
        <f t="shared" ref="W34" si="105">IF(V34=0," ",VALUE(RIGHT(V34,1)))</f>
        <v xml:space="preserve"> </v>
      </c>
      <c r="X34" s="34"/>
      <c r="Y34" s="21" t="str">
        <f t="shared" ref="Y34" si="106">IF(X34=0," ",VALUE(RIGHT(X34,1)))</f>
        <v xml:space="preserve"> </v>
      </c>
      <c r="Z34" s="7">
        <f t="shared" ref="Z34" si="107">SUM(Y34,W34,U34,S34,Q34,O34,M34,K34,I34,G34,E34,C34)</f>
        <v>0</v>
      </c>
      <c r="AA34" s="28">
        <v>10</v>
      </c>
    </row>
    <row r="35" spans="1:27" ht="13.5" customHeight="1" x14ac:dyDescent="0.2">
      <c r="A35" s="4" t="s">
        <v>50</v>
      </c>
      <c r="B35" s="6"/>
      <c r="C35" s="12" t="str">
        <f t="shared" ref="C35" si="108">IF(B35=0," ",VALUE(RIGHT(B35,1)))</f>
        <v xml:space="preserve"> </v>
      </c>
      <c r="D35" s="6"/>
      <c r="E35" s="12" t="str">
        <f t="shared" ref="E35" si="109">IF(D35=0," ",VALUE(RIGHT(D35,1)))</f>
        <v xml:space="preserve"> </v>
      </c>
      <c r="F35" s="6"/>
      <c r="G35" s="12" t="str">
        <f t="shared" ref="G35" si="110">IF(F35=0," ",VALUE(RIGHT(F35,1)))</f>
        <v xml:space="preserve"> </v>
      </c>
      <c r="H35" s="6"/>
      <c r="I35" s="12" t="str">
        <f t="shared" ref="I35" si="111">IF(H35=0," ",VALUE(RIGHT(H35,1)))</f>
        <v xml:space="preserve"> </v>
      </c>
      <c r="J35" s="6"/>
      <c r="K35" s="12" t="str">
        <f t="shared" ref="K35" si="112">IF(J35=0," ",VALUE(RIGHT(J35,1)))</f>
        <v xml:space="preserve"> </v>
      </c>
      <c r="L35" s="6"/>
      <c r="M35" s="12" t="str">
        <f t="shared" ref="M35" si="113">IF(L35=0," ",VALUE(RIGHT(L35,1)))</f>
        <v xml:space="preserve"> </v>
      </c>
      <c r="N35" s="6"/>
      <c r="O35" s="12" t="str">
        <f t="shared" ref="O35" si="114">IF(N35=0," ",VALUE(RIGHT(N35,1)))</f>
        <v xml:space="preserve"> </v>
      </c>
      <c r="P35" s="6"/>
      <c r="Q35" s="12" t="str">
        <f t="shared" ref="Q35" si="115">IF(P35=0," ",VALUE(RIGHT(P35,1)))</f>
        <v xml:space="preserve"> </v>
      </c>
      <c r="R35" s="6"/>
      <c r="S35" s="12" t="str">
        <f t="shared" ref="S35" si="116">IF(R35=0," ",VALUE(RIGHT(R35,1)))</f>
        <v xml:space="preserve"> </v>
      </c>
      <c r="T35" s="34"/>
      <c r="U35" s="21" t="str">
        <f t="shared" ref="U35" si="117">IF(T35=0," ",VALUE(RIGHT(T35,1)))</f>
        <v xml:space="preserve"> </v>
      </c>
      <c r="V35" s="34"/>
      <c r="W35" s="21" t="str">
        <f t="shared" ref="W35" si="118">IF(V35=0," ",VALUE(RIGHT(V35,1)))</f>
        <v xml:space="preserve"> </v>
      </c>
      <c r="X35" s="34"/>
      <c r="Y35" s="21" t="str">
        <f t="shared" ref="Y35" si="119">IF(X35=0," ",VALUE(RIGHT(X35,1)))</f>
        <v xml:space="preserve"> </v>
      </c>
      <c r="Z35" s="7">
        <f t="shared" ref="Z35" si="120">SUM(Y35,W35,U35,S35,Q35,O35,M35,K35,I35,G35,E35,C35)</f>
        <v>0</v>
      </c>
      <c r="AA35" s="28">
        <v>5</v>
      </c>
    </row>
    <row r="36" spans="1:27" ht="13.5" customHeight="1" x14ac:dyDescent="0.2">
      <c r="A36" s="4" t="s">
        <v>12</v>
      </c>
      <c r="B36" s="6"/>
      <c r="C36" s="12" t="str">
        <f t="shared" si="57"/>
        <v xml:space="preserve"> </v>
      </c>
      <c r="D36" s="6"/>
      <c r="E36" s="12" t="str">
        <f t="shared" si="63"/>
        <v xml:space="preserve"> </v>
      </c>
      <c r="F36" s="6"/>
      <c r="G36" s="12" t="str">
        <f t="shared" si="64"/>
        <v xml:space="preserve"> </v>
      </c>
      <c r="H36" s="6"/>
      <c r="I36" s="12" t="str">
        <f t="shared" si="65"/>
        <v xml:space="preserve"> </v>
      </c>
      <c r="J36" s="6"/>
      <c r="K36" s="12" t="str">
        <f t="shared" si="66"/>
        <v xml:space="preserve"> </v>
      </c>
      <c r="L36" s="6"/>
      <c r="M36" s="12" t="str">
        <f t="shared" si="67"/>
        <v xml:space="preserve"> </v>
      </c>
      <c r="N36" s="6"/>
      <c r="O36" s="12" t="str">
        <f t="shared" si="68"/>
        <v xml:space="preserve"> </v>
      </c>
      <c r="P36" s="6"/>
      <c r="Q36" s="12" t="str">
        <f t="shared" si="69"/>
        <v xml:space="preserve"> </v>
      </c>
      <c r="R36" s="6"/>
      <c r="S36" s="12" t="str">
        <f t="shared" si="59"/>
        <v xml:space="preserve"> </v>
      </c>
      <c r="T36" s="34"/>
      <c r="U36" s="21" t="str">
        <f t="shared" si="91"/>
        <v xml:space="preserve"> </v>
      </c>
      <c r="V36" s="34"/>
      <c r="W36" s="21" t="str">
        <f t="shared" si="92"/>
        <v xml:space="preserve"> </v>
      </c>
      <c r="X36" s="34"/>
      <c r="Y36" s="21" t="str">
        <f t="shared" si="93"/>
        <v xml:space="preserve"> </v>
      </c>
      <c r="Z36" s="7">
        <f t="shared" si="94"/>
        <v>0</v>
      </c>
      <c r="AA36" s="28">
        <v>5</v>
      </c>
    </row>
    <row r="37" spans="1:27" ht="13.5" customHeight="1" x14ac:dyDescent="0.2">
      <c r="A37" s="4" t="s">
        <v>26</v>
      </c>
      <c r="B37" s="6"/>
      <c r="C37" s="12" t="str">
        <f t="shared" si="57"/>
        <v xml:space="preserve"> </v>
      </c>
      <c r="D37" s="6"/>
      <c r="E37" s="12" t="str">
        <f t="shared" si="63"/>
        <v xml:space="preserve"> </v>
      </c>
      <c r="F37" s="6"/>
      <c r="G37" s="12" t="str">
        <f t="shared" si="64"/>
        <v xml:space="preserve"> </v>
      </c>
      <c r="H37" s="6"/>
      <c r="I37" s="12" t="str">
        <f t="shared" si="65"/>
        <v xml:space="preserve"> </v>
      </c>
      <c r="J37" s="6"/>
      <c r="K37" s="12" t="str">
        <f t="shared" si="66"/>
        <v xml:space="preserve"> </v>
      </c>
      <c r="L37" s="6"/>
      <c r="M37" s="12" t="str">
        <f t="shared" si="67"/>
        <v xml:space="preserve"> </v>
      </c>
      <c r="N37" s="6"/>
      <c r="O37" s="12" t="str">
        <f t="shared" si="68"/>
        <v xml:space="preserve"> </v>
      </c>
      <c r="P37" s="6"/>
      <c r="Q37" s="12" t="str">
        <f t="shared" si="69"/>
        <v xml:space="preserve"> </v>
      </c>
      <c r="R37" s="6"/>
      <c r="S37" s="12" t="str">
        <f t="shared" si="59"/>
        <v xml:space="preserve"> </v>
      </c>
      <c r="T37" s="34"/>
      <c r="U37" s="21" t="str">
        <f t="shared" si="91"/>
        <v xml:space="preserve"> </v>
      </c>
      <c r="V37" s="34"/>
      <c r="W37" s="21" t="str">
        <f t="shared" si="92"/>
        <v xml:space="preserve"> </v>
      </c>
      <c r="X37" s="34"/>
      <c r="Y37" s="21" t="str">
        <f t="shared" si="93"/>
        <v xml:space="preserve"> </v>
      </c>
      <c r="Z37" s="7">
        <f t="shared" si="94"/>
        <v>0</v>
      </c>
      <c r="AA37" s="28">
        <v>10</v>
      </c>
    </row>
    <row r="38" spans="1:27" ht="13.5" customHeight="1" x14ac:dyDescent="0.2">
      <c r="B38" s="22"/>
      <c r="C38" s="23"/>
      <c r="D38" s="22"/>
      <c r="E38" s="32"/>
      <c r="F38" s="22"/>
      <c r="G38" s="32"/>
      <c r="H38" s="22"/>
      <c r="I38" s="32"/>
      <c r="J38" s="22"/>
      <c r="K38" s="23"/>
      <c r="L38" s="22"/>
      <c r="M38" s="23"/>
      <c r="N38" s="22"/>
      <c r="O38" s="23"/>
      <c r="P38" s="22"/>
      <c r="Q38" s="23"/>
      <c r="R38" s="22"/>
      <c r="S38" s="23"/>
      <c r="T38" s="32"/>
      <c r="U38" s="32"/>
      <c r="V38" s="32"/>
      <c r="W38" s="32"/>
      <c r="X38" s="32"/>
      <c r="Y38" s="32"/>
      <c r="Z38" s="29">
        <f>SUM(Z32:Z37)</f>
        <v>0</v>
      </c>
      <c r="AA38" s="17">
        <v>40</v>
      </c>
    </row>
    <row r="39" spans="1:27" ht="13.5" customHeight="1" x14ac:dyDescent="0.25">
      <c r="A39" s="15" t="s">
        <v>38</v>
      </c>
      <c r="B39" s="25"/>
      <c r="C39" s="26"/>
      <c r="D39" s="25"/>
      <c r="E39" s="36"/>
      <c r="F39" s="25"/>
      <c r="G39" s="36"/>
      <c r="H39" s="25"/>
      <c r="I39" s="36"/>
      <c r="J39" s="25"/>
      <c r="K39" s="26"/>
      <c r="L39" s="25"/>
      <c r="M39" s="26"/>
      <c r="N39" s="25"/>
      <c r="O39" s="26"/>
      <c r="P39" s="25"/>
      <c r="Q39" s="26"/>
      <c r="R39" s="25"/>
      <c r="S39" s="23"/>
      <c r="T39" s="32"/>
      <c r="U39" s="32"/>
      <c r="V39" s="32"/>
      <c r="W39" s="32"/>
      <c r="X39" s="32"/>
      <c r="Y39" s="32"/>
      <c r="Z39" s="24"/>
    </row>
    <row r="40" spans="1:27" ht="13.5" customHeight="1" x14ac:dyDescent="0.2">
      <c r="A40" s="4" t="s">
        <v>8</v>
      </c>
      <c r="B40" s="20"/>
      <c r="C40" s="21" t="str">
        <f t="shared" si="57"/>
        <v xml:space="preserve"> </v>
      </c>
      <c r="D40" s="20"/>
      <c r="E40" s="21" t="str">
        <f t="shared" si="63"/>
        <v xml:space="preserve"> </v>
      </c>
      <c r="F40" s="20"/>
      <c r="G40" s="21" t="str">
        <f t="shared" si="64"/>
        <v xml:space="preserve"> </v>
      </c>
      <c r="H40" s="20"/>
      <c r="I40" s="21" t="str">
        <f t="shared" si="65"/>
        <v xml:space="preserve"> </v>
      </c>
      <c r="J40" s="20"/>
      <c r="K40" s="21" t="str">
        <f t="shared" si="66"/>
        <v xml:space="preserve"> </v>
      </c>
      <c r="L40" s="20"/>
      <c r="M40" s="21" t="str">
        <f t="shared" si="67"/>
        <v xml:space="preserve"> </v>
      </c>
      <c r="N40" s="20"/>
      <c r="O40" s="21" t="str">
        <f t="shared" si="68"/>
        <v xml:space="preserve"> </v>
      </c>
      <c r="P40" s="20"/>
      <c r="Q40" s="21" t="str">
        <f t="shared" si="69"/>
        <v xml:space="preserve"> </v>
      </c>
      <c r="R40" s="20"/>
      <c r="S40" s="12" t="str">
        <f t="shared" si="59"/>
        <v xml:space="preserve"> </v>
      </c>
      <c r="T40" s="33"/>
      <c r="U40" s="12" t="str">
        <f t="shared" ref="U40" si="121">IF(T40=0," ",VALUE(RIGHT(T40,1)))</f>
        <v xml:space="preserve"> </v>
      </c>
      <c r="V40" s="33"/>
      <c r="W40" s="12" t="str">
        <f t="shared" ref="W40" si="122">IF(V40=0," ",VALUE(RIGHT(V40,1)))</f>
        <v xml:space="preserve"> </v>
      </c>
      <c r="X40" s="33"/>
      <c r="Y40" s="12" t="str">
        <f t="shared" ref="Y40" si="123">IF(X40=0," ",VALUE(RIGHT(X40,1)))</f>
        <v xml:space="preserve"> </v>
      </c>
      <c r="Z40" s="7">
        <f>SUM(Y40,W40,U40,S40,Q40,O40,M40,K40,I40,G40,E40,C40)</f>
        <v>0</v>
      </c>
      <c r="AA40" s="28">
        <v>10</v>
      </c>
    </row>
    <row r="41" spans="1:27" ht="13.5" customHeight="1" x14ac:dyDescent="0.2">
      <c r="A41" s="4" t="s">
        <v>35</v>
      </c>
      <c r="B41" s="20"/>
      <c r="C41" s="21" t="str">
        <f t="shared" ref="C41" si="124">IF(B41=0," ",VALUE(RIGHT(B41,1)))</f>
        <v xml:space="preserve"> </v>
      </c>
      <c r="D41" s="20"/>
      <c r="E41" s="21" t="str">
        <f t="shared" ref="E41" si="125">IF(D41=0," ",VALUE(RIGHT(D41,1)))</f>
        <v xml:space="preserve"> </v>
      </c>
      <c r="F41" s="20"/>
      <c r="G41" s="21" t="str">
        <f t="shared" ref="G41" si="126">IF(F41=0," ",VALUE(RIGHT(F41,1)))</f>
        <v xml:space="preserve"> </v>
      </c>
      <c r="H41" s="20"/>
      <c r="I41" s="21" t="str">
        <f t="shared" ref="I41" si="127">IF(H41=0," ",VALUE(RIGHT(H41,1)))</f>
        <v xml:space="preserve"> </v>
      </c>
      <c r="J41" s="20"/>
      <c r="K41" s="21" t="str">
        <f t="shared" ref="K41" si="128">IF(J41=0," ",VALUE(RIGHT(J41,1)))</f>
        <v xml:space="preserve"> </v>
      </c>
      <c r="L41" s="20"/>
      <c r="M41" s="21" t="str">
        <f t="shared" ref="M41" si="129">IF(L41=0," ",VALUE(RIGHT(L41,1)))</f>
        <v xml:space="preserve"> </v>
      </c>
      <c r="N41" s="20"/>
      <c r="O41" s="21" t="str">
        <f t="shared" ref="O41" si="130">IF(N41=0," ",VALUE(RIGHT(N41,1)))</f>
        <v xml:space="preserve"> </v>
      </c>
      <c r="P41" s="20"/>
      <c r="Q41" s="21" t="str">
        <f t="shared" ref="Q41" si="131">IF(P41=0," ",VALUE(RIGHT(P41,1)))</f>
        <v xml:space="preserve"> </v>
      </c>
      <c r="R41" s="20"/>
      <c r="S41" s="12" t="str">
        <f t="shared" ref="S41" si="132">IF(R41=0," ",VALUE(RIGHT(R41,1)))</f>
        <v xml:space="preserve"> </v>
      </c>
      <c r="T41" s="33"/>
      <c r="U41" s="12" t="str">
        <f t="shared" ref="U41" si="133">IF(T41=0," ",VALUE(RIGHT(T41,1)))</f>
        <v xml:space="preserve"> </v>
      </c>
      <c r="V41" s="33"/>
      <c r="W41" s="12" t="str">
        <f t="shared" ref="W41" si="134">IF(V41=0," ",VALUE(RIGHT(V41,1)))</f>
        <v xml:space="preserve"> </v>
      </c>
      <c r="X41" s="33"/>
      <c r="Y41" s="12" t="str">
        <f t="shared" ref="Y41" si="135">IF(X41=0," ",VALUE(RIGHT(X41,1)))</f>
        <v xml:space="preserve"> </v>
      </c>
      <c r="Z41" s="7">
        <f>SUM(Y41,W41,U41,S41,Q41,O41,M41,K41,I41,G41,E41,C41)</f>
        <v>0</v>
      </c>
      <c r="AA41" s="28">
        <v>5</v>
      </c>
    </row>
    <row r="42" spans="1:27" ht="13.5" customHeight="1" x14ac:dyDescent="0.2">
      <c r="A42" s="4" t="s">
        <v>27</v>
      </c>
      <c r="B42" s="6"/>
      <c r="C42" s="12" t="str">
        <f t="shared" si="57"/>
        <v xml:space="preserve"> </v>
      </c>
      <c r="D42" s="6"/>
      <c r="E42" s="12" t="str">
        <f t="shared" si="63"/>
        <v xml:space="preserve"> </v>
      </c>
      <c r="F42" s="6"/>
      <c r="G42" s="12" t="str">
        <f t="shared" si="64"/>
        <v xml:space="preserve"> </v>
      </c>
      <c r="H42" s="6"/>
      <c r="I42" s="12" t="str">
        <f t="shared" si="65"/>
        <v xml:space="preserve"> </v>
      </c>
      <c r="J42" s="6"/>
      <c r="K42" s="12" t="str">
        <f t="shared" si="66"/>
        <v xml:space="preserve"> </v>
      </c>
      <c r="L42" s="6"/>
      <c r="M42" s="12" t="str">
        <f t="shared" si="67"/>
        <v xml:space="preserve"> </v>
      </c>
      <c r="N42" s="6"/>
      <c r="O42" s="12" t="str">
        <f t="shared" si="68"/>
        <v xml:space="preserve"> </v>
      </c>
      <c r="P42" s="6"/>
      <c r="Q42" s="12" t="str">
        <f t="shared" si="69"/>
        <v xml:space="preserve"> </v>
      </c>
      <c r="R42" s="6"/>
      <c r="S42" s="12" t="str">
        <f t="shared" si="59"/>
        <v xml:space="preserve"> </v>
      </c>
      <c r="T42" s="34"/>
      <c r="U42" s="21" t="str">
        <f t="shared" ref="U42:U45" si="136">IF(T42=0," ",VALUE(RIGHT(T42,1)))</f>
        <v xml:space="preserve"> </v>
      </c>
      <c r="V42" s="34"/>
      <c r="W42" s="21" t="str">
        <f t="shared" ref="W42:W45" si="137">IF(V42=0," ",VALUE(RIGHT(V42,1)))</f>
        <v xml:space="preserve"> </v>
      </c>
      <c r="X42" s="34"/>
      <c r="Y42" s="21" t="str">
        <f t="shared" ref="Y42:Y45" si="138">IF(X42=0," ",VALUE(RIGHT(X42,1)))</f>
        <v xml:space="preserve"> </v>
      </c>
      <c r="Z42" s="7">
        <f t="shared" ref="Z42:Z45" si="139">SUM(Y42,W42,U42,S42,Q42,O42,M42,K42,I42,G42,E42,C42)</f>
        <v>0</v>
      </c>
      <c r="AA42" s="28">
        <v>5</v>
      </c>
    </row>
    <row r="43" spans="1:27" ht="13.5" customHeight="1" x14ac:dyDescent="0.2">
      <c r="A43" s="14" t="s">
        <v>51</v>
      </c>
      <c r="B43" s="6"/>
      <c r="C43" s="12" t="str">
        <f t="shared" si="57"/>
        <v xml:space="preserve"> </v>
      </c>
      <c r="D43" s="6"/>
      <c r="E43" s="12" t="str">
        <f t="shared" si="63"/>
        <v xml:space="preserve"> </v>
      </c>
      <c r="F43" s="6"/>
      <c r="G43" s="12" t="str">
        <f t="shared" si="64"/>
        <v xml:space="preserve"> </v>
      </c>
      <c r="H43" s="6"/>
      <c r="I43" s="12" t="str">
        <f t="shared" si="65"/>
        <v xml:space="preserve"> </v>
      </c>
      <c r="J43" s="6"/>
      <c r="K43" s="12" t="str">
        <f t="shared" si="66"/>
        <v xml:space="preserve"> </v>
      </c>
      <c r="L43" s="6"/>
      <c r="M43" s="12" t="str">
        <f t="shared" si="67"/>
        <v xml:space="preserve"> </v>
      </c>
      <c r="N43" s="6"/>
      <c r="O43" s="12" t="str">
        <f t="shared" si="68"/>
        <v xml:space="preserve"> </v>
      </c>
      <c r="P43" s="6"/>
      <c r="Q43" s="12" t="str">
        <f t="shared" si="69"/>
        <v xml:space="preserve"> </v>
      </c>
      <c r="R43" s="6"/>
      <c r="S43" s="12" t="str">
        <f t="shared" si="59"/>
        <v xml:space="preserve"> </v>
      </c>
      <c r="T43" s="34"/>
      <c r="U43" s="21" t="str">
        <f t="shared" si="136"/>
        <v xml:space="preserve"> </v>
      </c>
      <c r="V43" s="34"/>
      <c r="W43" s="21" t="str">
        <f t="shared" si="137"/>
        <v xml:space="preserve"> </v>
      </c>
      <c r="X43" s="34"/>
      <c r="Y43" s="21" t="str">
        <f t="shared" si="138"/>
        <v xml:space="preserve"> </v>
      </c>
      <c r="Z43" s="7">
        <f t="shared" si="139"/>
        <v>0</v>
      </c>
      <c r="AA43" s="28">
        <v>10</v>
      </c>
    </row>
    <row r="44" spans="1:27" ht="13.5" customHeight="1" x14ac:dyDescent="0.2">
      <c r="A44" s="14" t="s">
        <v>42</v>
      </c>
      <c r="B44" s="6"/>
      <c r="C44" s="12" t="str">
        <f t="shared" ref="C44" si="140">IF(B44=0," ",VALUE(RIGHT(B44,1)))</f>
        <v xml:space="preserve"> </v>
      </c>
      <c r="D44" s="6"/>
      <c r="E44" s="12" t="str">
        <f t="shared" ref="E44" si="141">IF(D44=0," ",VALUE(RIGHT(D44,1)))</f>
        <v xml:space="preserve"> </v>
      </c>
      <c r="F44" s="6"/>
      <c r="G44" s="12" t="str">
        <f t="shared" ref="G44" si="142">IF(F44=0," ",VALUE(RIGHT(F44,1)))</f>
        <v xml:space="preserve"> </v>
      </c>
      <c r="H44" s="6"/>
      <c r="I44" s="12" t="str">
        <f t="shared" ref="I44" si="143">IF(H44=0," ",VALUE(RIGHT(H44,1)))</f>
        <v xml:space="preserve"> </v>
      </c>
      <c r="J44" s="6"/>
      <c r="K44" s="12" t="str">
        <f t="shared" ref="K44" si="144">IF(J44=0," ",VALUE(RIGHT(J44,1)))</f>
        <v xml:space="preserve"> </v>
      </c>
      <c r="L44" s="6"/>
      <c r="M44" s="12" t="str">
        <f t="shared" ref="M44" si="145">IF(L44=0," ",VALUE(RIGHT(L44,1)))</f>
        <v xml:space="preserve"> </v>
      </c>
      <c r="N44" s="6"/>
      <c r="O44" s="12" t="str">
        <f t="shared" ref="O44" si="146">IF(N44=0," ",VALUE(RIGHT(N44,1)))</f>
        <v xml:space="preserve"> </v>
      </c>
      <c r="P44" s="6"/>
      <c r="Q44" s="12" t="str">
        <f t="shared" ref="Q44" si="147">IF(P44=0," ",VALUE(RIGHT(P44,1)))</f>
        <v xml:space="preserve"> </v>
      </c>
      <c r="R44" s="6"/>
      <c r="S44" s="12" t="str">
        <f t="shared" ref="S44" si="148">IF(R44=0," ",VALUE(RIGHT(R44,1)))</f>
        <v xml:space="preserve"> </v>
      </c>
      <c r="T44" s="34"/>
      <c r="U44" s="21" t="str">
        <f t="shared" ref="U44" si="149">IF(T44=0," ",VALUE(RIGHT(T44,1)))</f>
        <v xml:space="preserve"> </v>
      </c>
      <c r="V44" s="34"/>
      <c r="W44" s="21" t="str">
        <f t="shared" ref="W44" si="150">IF(V44=0," ",VALUE(RIGHT(V44,1)))</f>
        <v xml:space="preserve"> </v>
      </c>
      <c r="X44" s="34"/>
      <c r="Y44" s="21" t="str">
        <f t="shared" ref="Y44" si="151">IF(X44=0," ",VALUE(RIGHT(X44,1)))</f>
        <v xml:space="preserve"> </v>
      </c>
      <c r="Z44" s="7">
        <f t="shared" ref="Z44" si="152">SUM(Y44,W44,U44,S44,Q44,O44,M44,K44,I44,G44,E44,C44)</f>
        <v>0</v>
      </c>
      <c r="AA44" s="28">
        <v>5</v>
      </c>
    </row>
    <row r="45" spans="1:27" ht="13.5" customHeight="1" x14ac:dyDescent="0.2">
      <c r="A45" s="14" t="s">
        <v>28</v>
      </c>
      <c r="B45" s="6"/>
      <c r="C45" s="12" t="str">
        <f t="shared" si="57"/>
        <v xml:space="preserve"> </v>
      </c>
      <c r="D45" s="6"/>
      <c r="E45" s="12" t="str">
        <f t="shared" si="63"/>
        <v xml:space="preserve"> </v>
      </c>
      <c r="F45" s="6"/>
      <c r="G45" s="12" t="str">
        <f t="shared" si="64"/>
        <v xml:space="preserve"> </v>
      </c>
      <c r="H45" s="6"/>
      <c r="I45" s="12" t="str">
        <f t="shared" si="65"/>
        <v xml:space="preserve"> </v>
      </c>
      <c r="J45" s="6"/>
      <c r="K45" s="12" t="str">
        <f t="shared" si="66"/>
        <v xml:space="preserve"> </v>
      </c>
      <c r="L45" s="6"/>
      <c r="M45" s="12" t="str">
        <f t="shared" si="67"/>
        <v xml:space="preserve"> </v>
      </c>
      <c r="N45" s="6"/>
      <c r="O45" s="12" t="str">
        <f t="shared" si="68"/>
        <v xml:space="preserve"> </v>
      </c>
      <c r="P45" s="6"/>
      <c r="Q45" s="12" t="str">
        <f t="shared" si="69"/>
        <v xml:space="preserve"> </v>
      </c>
      <c r="R45" s="6"/>
      <c r="S45" s="12" t="str">
        <f t="shared" si="59"/>
        <v xml:space="preserve"> </v>
      </c>
      <c r="T45" s="34"/>
      <c r="U45" s="21" t="str">
        <f t="shared" si="136"/>
        <v xml:space="preserve"> </v>
      </c>
      <c r="V45" s="34"/>
      <c r="W45" s="21" t="str">
        <f t="shared" si="137"/>
        <v xml:space="preserve"> </v>
      </c>
      <c r="X45" s="34"/>
      <c r="Y45" s="21" t="str">
        <f t="shared" si="138"/>
        <v xml:space="preserve"> </v>
      </c>
      <c r="Z45" s="7">
        <f t="shared" si="139"/>
        <v>0</v>
      </c>
      <c r="AA45" s="28">
        <v>5</v>
      </c>
    </row>
    <row r="46" spans="1:27" ht="15" customHeight="1" x14ac:dyDescent="0.2">
      <c r="T46" s="31"/>
      <c r="V46" s="31"/>
      <c r="X46" s="31"/>
      <c r="Z46" s="8">
        <f>SUM(Z40:Z45)</f>
        <v>0</v>
      </c>
      <c r="AA46" s="17">
        <v>40</v>
      </c>
    </row>
    <row r="47" spans="1:27" ht="15" hidden="1" customHeight="1" x14ac:dyDescent="0.2">
      <c r="A47" s="4" t="s">
        <v>4</v>
      </c>
      <c r="B47" s="13">
        <f>SUM(C25:C45)</f>
        <v>0</v>
      </c>
      <c r="C47" s="11"/>
      <c r="D47" s="13">
        <f>SUM(E25:E45)</f>
        <v>0</v>
      </c>
      <c r="E47" s="11"/>
      <c r="F47" s="13">
        <f>SUM(G25:G45)</f>
        <v>0</v>
      </c>
      <c r="G47" s="11"/>
      <c r="H47" s="13">
        <f>SUM(I25:I45)</f>
        <v>0</v>
      </c>
      <c r="I47" s="11"/>
      <c r="J47" s="13">
        <f>SUM(K25:K45)</f>
        <v>0</v>
      </c>
      <c r="K47" s="11"/>
      <c r="L47" s="13">
        <f>SUM(M25:M45)</f>
        <v>0</v>
      </c>
      <c r="M47" s="11"/>
      <c r="N47" s="13">
        <f>SUM(O25:O45)</f>
        <v>0</v>
      </c>
      <c r="O47" s="11"/>
      <c r="P47" s="13">
        <f>SUM(Q25:Q45)</f>
        <v>0</v>
      </c>
      <c r="Q47" s="11"/>
      <c r="R47" s="13">
        <f>SUM(S25:S45)</f>
        <v>0</v>
      </c>
      <c r="S47" s="11" t="str">
        <f>IF(R47=0," ",VALUE(RIGHT(R47,1)))</f>
        <v xml:space="preserve"> </v>
      </c>
      <c r="T47" s="31"/>
      <c r="U47" s="11"/>
      <c r="V47" s="31"/>
      <c r="W47" s="11"/>
      <c r="X47" s="31"/>
      <c r="Y47" s="11"/>
    </row>
    <row r="48" spans="1:27" ht="15" hidden="1" customHeight="1" x14ac:dyDescent="0.2">
      <c r="S48" s="1" t="str">
        <f>IF(R48=0," ",VALUE(RIGHT(R48,1)))</f>
        <v xml:space="preserve"> </v>
      </c>
      <c r="T48" s="31"/>
      <c r="V48" s="31"/>
      <c r="X48" s="31"/>
      <c r="Z48" s="7"/>
    </row>
    <row r="49" spans="1:27" ht="15" customHeight="1" x14ac:dyDescent="0.25">
      <c r="A49" s="15" t="s">
        <v>43</v>
      </c>
      <c r="T49" s="31"/>
      <c r="V49" s="31"/>
      <c r="X49" s="31"/>
      <c r="Z49" s="7"/>
    </row>
    <row r="50" spans="1:27" ht="15" customHeight="1" x14ac:dyDescent="0.2">
      <c r="A50" s="14" t="s">
        <v>8</v>
      </c>
      <c r="B50" s="6"/>
      <c r="C50" s="12" t="str">
        <f>IF(B50=0," ",VALUE(RIGHT(B50,1)))</f>
        <v xml:space="preserve"> </v>
      </c>
      <c r="D50" s="6"/>
      <c r="E50" s="12" t="str">
        <f>IF(D50=0," ",VALUE(RIGHT(D50,1)))</f>
        <v xml:space="preserve"> </v>
      </c>
      <c r="F50" s="6"/>
      <c r="G50" s="12" t="str">
        <f>IF(F50=0," ",VALUE(RIGHT(F50,1)))</f>
        <v xml:space="preserve"> </v>
      </c>
      <c r="H50" s="6"/>
      <c r="I50" s="12" t="str">
        <f>IF(H50=0," ",VALUE(RIGHT(H50,1)))</f>
        <v xml:space="preserve"> </v>
      </c>
      <c r="J50" s="6"/>
      <c r="K50" s="12" t="str">
        <f>IF(J50=0," ",VALUE(RIGHT(J50,1)))</f>
        <v xml:space="preserve"> </v>
      </c>
      <c r="L50" s="6"/>
      <c r="M50" s="12" t="str">
        <f>IF(L50=0," ",VALUE(RIGHT(L50,1)))</f>
        <v xml:space="preserve"> </v>
      </c>
      <c r="N50" s="6"/>
      <c r="O50" s="12" t="str">
        <f>IF(N50=0," ",VALUE(RIGHT(N50,1)))</f>
        <v xml:space="preserve"> </v>
      </c>
      <c r="P50" s="6"/>
      <c r="Q50" s="12" t="str">
        <f>IF(P50=0," ",VALUE(RIGHT(P50,1)))</f>
        <v xml:space="preserve"> </v>
      </c>
      <c r="R50" s="6"/>
      <c r="S50" s="12" t="str">
        <f>IF(R50=0," ",VALUE(RIGHT(R50,1)))</f>
        <v xml:space="preserve"> </v>
      </c>
      <c r="T50" s="33"/>
      <c r="U50" s="12" t="str">
        <f t="shared" ref="U50:Y50" si="153">IF(T50=0," ",VALUE(RIGHT(T50,1)))</f>
        <v xml:space="preserve"> </v>
      </c>
      <c r="V50" s="33"/>
      <c r="W50" s="12" t="str">
        <f t="shared" si="153"/>
        <v xml:space="preserve"> </v>
      </c>
      <c r="X50" s="33"/>
      <c r="Y50" s="12" t="str">
        <f t="shared" si="153"/>
        <v xml:space="preserve"> </v>
      </c>
      <c r="Z50" s="7">
        <f>SUM(Y50,W50,U50,S50,Q50,O50,M50,K50,I50,G50,E50,C50)</f>
        <v>0</v>
      </c>
      <c r="AA50" s="28">
        <v>10</v>
      </c>
    </row>
    <row r="51" spans="1:27" ht="15" customHeight="1" x14ac:dyDescent="0.2">
      <c r="A51" s="14" t="s">
        <v>35</v>
      </c>
      <c r="B51" s="6"/>
      <c r="C51" s="12" t="str">
        <f>IF(B51=0," ",VALUE(RIGHT(B51,1)))</f>
        <v xml:space="preserve"> </v>
      </c>
      <c r="D51" s="6"/>
      <c r="E51" s="12" t="str">
        <f>IF(D51=0," ",VALUE(RIGHT(D51,1)))</f>
        <v xml:space="preserve"> </v>
      </c>
      <c r="F51" s="6"/>
      <c r="G51" s="12" t="str">
        <f>IF(F51=0," ",VALUE(RIGHT(F51,1)))</f>
        <v xml:space="preserve"> </v>
      </c>
      <c r="H51" s="6"/>
      <c r="I51" s="12" t="str">
        <f>IF(H51=0," ",VALUE(RIGHT(H51,1)))</f>
        <v xml:space="preserve"> </v>
      </c>
      <c r="J51" s="6"/>
      <c r="K51" s="12" t="str">
        <f>IF(J51=0," ",VALUE(RIGHT(J51,1)))</f>
        <v xml:space="preserve"> </v>
      </c>
      <c r="L51" s="6"/>
      <c r="M51" s="12" t="str">
        <f>IF(L51=0," ",VALUE(RIGHT(L51,1)))</f>
        <v xml:space="preserve"> </v>
      </c>
      <c r="N51" s="6"/>
      <c r="O51" s="12" t="str">
        <f>IF(N51=0," ",VALUE(RIGHT(N51,1)))</f>
        <v xml:space="preserve"> </v>
      </c>
      <c r="P51" s="6"/>
      <c r="Q51" s="12" t="str">
        <f>IF(P51=0," ",VALUE(RIGHT(P51,1)))</f>
        <v xml:space="preserve"> </v>
      </c>
      <c r="R51" s="6"/>
      <c r="S51" s="12" t="str">
        <f>IF(R51=0," ",VALUE(RIGHT(R51,1)))</f>
        <v xml:space="preserve"> </v>
      </c>
      <c r="T51" s="33"/>
      <c r="U51" s="12" t="str">
        <f t="shared" ref="U51" si="154">IF(T51=0," ",VALUE(RIGHT(T51,1)))</f>
        <v xml:space="preserve"> </v>
      </c>
      <c r="V51" s="33"/>
      <c r="W51" s="12" t="str">
        <f t="shared" ref="W51" si="155">IF(V51=0," ",VALUE(RIGHT(V51,1)))</f>
        <v xml:space="preserve"> </v>
      </c>
      <c r="X51" s="33"/>
      <c r="Y51" s="12" t="str">
        <f t="shared" ref="Y51" si="156">IF(X51=0," ",VALUE(RIGHT(X51,1)))</f>
        <v xml:space="preserve"> </v>
      </c>
      <c r="Z51" s="7">
        <f t="shared" ref="Z51:Z54" si="157">SUM(Y51,W51,U51,S51,Q51,O51,M51,K51,I51,G51,E51,C51)</f>
        <v>0</v>
      </c>
      <c r="AA51" s="28">
        <v>5</v>
      </c>
    </row>
    <row r="52" spans="1:27" ht="15" customHeight="1" x14ac:dyDescent="0.2">
      <c r="A52" s="14" t="s">
        <v>44</v>
      </c>
      <c r="B52" s="6"/>
      <c r="C52" s="12" t="str">
        <f>IF(B52=0," ",VALUE(RIGHT(B52,1)))</f>
        <v xml:space="preserve"> </v>
      </c>
      <c r="D52" s="6"/>
      <c r="E52" s="12" t="str">
        <f>IF(D52=0," ",VALUE(RIGHT(D52,1)))</f>
        <v xml:space="preserve"> </v>
      </c>
      <c r="F52" s="6"/>
      <c r="G52" s="12" t="str">
        <f>IF(F52=0," ",VALUE(RIGHT(F52,1)))</f>
        <v xml:space="preserve"> </v>
      </c>
      <c r="H52" s="6"/>
      <c r="I52" s="12" t="str">
        <f>IF(H52=0," ",VALUE(RIGHT(H52,1)))</f>
        <v xml:space="preserve"> </v>
      </c>
      <c r="J52" s="6"/>
      <c r="K52" s="12" t="str">
        <f>IF(J52=0," ",VALUE(RIGHT(J52,1)))</f>
        <v xml:space="preserve"> </v>
      </c>
      <c r="L52" s="6"/>
      <c r="M52" s="12" t="str">
        <f>IF(L52=0," ",VALUE(RIGHT(L52,1)))</f>
        <v xml:space="preserve"> </v>
      </c>
      <c r="N52" s="6"/>
      <c r="O52" s="12" t="str">
        <f>IF(N52=0," ",VALUE(RIGHT(N52,1)))</f>
        <v xml:space="preserve"> </v>
      </c>
      <c r="P52" s="6"/>
      <c r="Q52" s="12" t="str">
        <f>IF(P52=0," ",VALUE(RIGHT(P52,1)))</f>
        <v xml:space="preserve"> </v>
      </c>
      <c r="R52" s="6"/>
      <c r="S52" s="12" t="str">
        <f>IF(R52=0," ",VALUE(RIGHT(R52,1)))</f>
        <v xml:space="preserve"> </v>
      </c>
      <c r="T52" s="33"/>
      <c r="U52" s="12" t="str">
        <f t="shared" ref="U52" si="158">IF(T52=0," ",VALUE(RIGHT(T52,1)))</f>
        <v xml:space="preserve"> </v>
      </c>
      <c r="V52" s="33"/>
      <c r="W52" s="12" t="str">
        <f t="shared" ref="W52" si="159">IF(V52=0," ",VALUE(RIGHT(V52,1)))</f>
        <v xml:space="preserve"> </v>
      </c>
      <c r="X52" s="33"/>
      <c r="Y52" s="12" t="str">
        <f t="shared" ref="Y52" si="160">IF(X52=0," ",VALUE(RIGHT(X52,1)))</f>
        <v xml:space="preserve"> </v>
      </c>
      <c r="Z52" s="7">
        <f t="shared" si="157"/>
        <v>0</v>
      </c>
      <c r="AA52" s="28">
        <v>5</v>
      </c>
    </row>
    <row r="53" spans="1:27" ht="15" customHeight="1" x14ac:dyDescent="0.2">
      <c r="A53" s="14" t="s">
        <v>45</v>
      </c>
      <c r="B53" s="6"/>
      <c r="C53" s="12" t="str">
        <f>IF(B53=0," ",VALUE(RIGHT(B53,1)))</f>
        <v xml:space="preserve"> </v>
      </c>
      <c r="D53" s="6"/>
      <c r="E53" s="12" t="str">
        <f>IF(D53=0," ",VALUE(RIGHT(D53,1)))</f>
        <v xml:space="preserve"> </v>
      </c>
      <c r="F53" s="6"/>
      <c r="G53" s="12" t="str">
        <f>IF(F53=0," ",VALUE(RIGHT(F53,1)))</f>
        <v xml:space="preserve"> </v>
      </c>
      <c r="H53" s="6"/>
      <c r="I53" s="12" t="str">
        <f>IF(H53=0," ",VALUE(RIGHT(H53,1)))</f>
        <v xml:space="preserve"> </v>
      </c>
      <c r="J53" s="6"/>
      <c r="K53" s="12" t="str">
        <f>IF(J53=0," ",VALUE(RIGHT(J53,1)))</f>
        <v xml:space="preserve"> </v>
      </c>
      <c r="L53" s="6"/>
      <c r="M53" s="12" t="str">
        <f>IF(L53=0," ",VALUE(RIGHT(L53,1)))</f>
        <v xml:space="preserve"> </v>
      </c>
      <c r="N53" s="6"/>
      <c r="O53" s="12" t="str">
        <f>IF(N53=0," ",VALUE(RIGHT(N53,1)))</f>
        <v xml:space="preserve"> </v>
      </c>
      <c r="P53" s="6"/>
      <c r="Q53" s="12" t="str">
        <f>IF(P53=0," ",VALUE(RIGHT(P53,1)))</f>
        <v xml:space="preserve"> </v>
      </c>
      <c r="R53" s="6"/>
      <c r="S53" s="12" t="str">
        <f>IF(R53=0," ",VALUE(RIGHT(R53,1)))</f>
        <v xml:space="preserve"> </v>
      </c>
      <c r="T53" s="33"/>
      <c r="U53" s="12" t="str">
        <f t="shared" ref="U53" si="161">IF(T53=0," ",VALUE(RIGHT(T53,1)))</f>
        <v xml:space="preserve"> </v>
      </c>
      <c r="V53" s="33"/>
      <c r="W53" s="12" t="str">
        <f t="shared" ref="W53" si="162">IF(V53=0," ",VALUE(RIGHT(V53,1)))</f>
        <v xml:space="preserve"> </v>
      </c>
      <c r="X53" s="33"/>
      <c r="Y53" s="12" t="str">
        <f t="shared" ref="Y53" si="163">IF(X53=0," ",VALUE(RIGHT(X53,1)))</f>
        <v xml:space="preserve"> </v>
      </c>
      <c r="Z53" s="7">
        <f t="shared" si="157"/>
        <v>0</v>
      </c>
      <c r="AA53" s="28">
        <v>5</v>
      </c>
    </row>
    <row r="54" spans="1:27" ht="15" customHeight="1" x14ac:dyDescent="0.2">
      <c r="A54" s="14" t="s">
        <v>46</v>
      </c>
      <c r="B54" s="6"/>
      <c r="C54" s="12" t="str">
        <f>IF(B54=0," ",VALUE(RIGHT(B54,1)))</f>
        <v xml:space="preserve"> </v>
      </c>
      <c r="D54" s="6"/>
      <c r="E54" s="12" t="str">
        <f>IF(D54=0," ",VALUE(RIGHT(D54,1)))</f>
        <v xml:space="preserve"> </v>
      </c>
      <c r="F54" s="6"/>
      <c r="G54" s="12" t="str">
        <f>IF(F54=0," ",VALUE(RIGHT(F54,1)))</f>
        <v xml:space="preserve"> </v>
      </c>
      <c r="H54" s="6"/>
      <c r="I54" s="12" t="str">
        <f>IF(H54=0," ",VALUE(RIGHT(H54,1)))</f>
        <v xml:space="preserve"> </v>
      </c>
      <c r="J54" s="6"/>
      <c r="K54" s="12" t="str">
        <f>IF(J54=0," ",VALUE(RIGHT(J54,1)))</f>
        <v xml:space="preserve"> </v>
      </c>
      <c r="L54" s="6"/>
      <c r="M54" s="12" t="str">
        <f>IF(L54=0," ",VALUE(RIGHT(L54,1)))</f>
        <v xml:space="preserve"> </v>
      </c>
      <c r="N54" s="6"/>
      <c r="O54" s="12" t="str">
        <f>IF(N54=0," ",VALUE(RIGHT(N54,1)))</f>
        <v xml:space="preserve"> </v>
      </c>
      <c r="P54" s="6"/>
      <c r="Q54" s="12" t="str">
        <f>IF(P54=0," ",VALUE(RIGHT(P54,1)))</f>
        <v xml:space="preserve"> </v>
      </c>
      <c r="R54" s="6"/>
      <c r="S54" s="12" t="str">
        <f>IF(R54=0," ",VALUE(RIGHT(R54,1)))</f>
        <v xml:space="preserve"> </v>
      </c>
      <c r="T54" s="33"/>
      <c r="U54" s="12" t="str">
        <f t="shared" ref="U54" si="164">IF(T54=0," ",VALUE(RIGHT(T54,1)))</f>
        <v xml:space="preserve"> </v>
      </c>
      <c r="V54" s="33"/>
      <c r="W54" s="12" t="str">
        <f t="shared" ref="W54" si="165">IF(V54=0," ",VALUE(RIGHT(V54,1)))</f>
        <v xml:space="preserve"> </v>
      </c>
      <c r="X54" s="33"/>
      <c r="Y54" s="12" t="str">
        <f t="shared" ref="Y54" si="166">IF(X54=0," ",VALUE(RIGHT(X54,1)))</f>
        <v xml:space="preserve"> </v>
      </c>
      <c r="Z54" s="7">
        <f t="shared" si="157"/>
        <v>0</v>
      </c>
      <c r="AA54" s="28">
        <v>15</v>
      </c>
    </row>
    <row r="55" spans="1:27" ht="15" customHeight="1" x14ac:dyDescent="0.2">
      <c r="T55" s="31"/>
      <c r="V55" s="31"/>
      <c r="X55" s="31"/>
      <c r="Z55" s="8">
        <f>SUM(Z50:Z54)</f>
        <v>0</v>
      </c>
      <c r="AA55" s="17">
        <v>40</v>
      </c>
    </row>
    <row r="56" spans="1:27" ht="15" customHeight="1" x14ac:dyDescent="0.25">
      <c r="A56" s="15" t="s">
        <v>47</v>
      </c>
      <c r="T56" s="31"/>
      <c r="V56" s="31"/>
      <c r="X56" s="31"/>
      <c r="Z56" s="37"/>
    </row>
    <row r="57" spans="1:27" ht="15" customHeight="1" x14ac:dyDescent="0.2">
      <c r="A57" s="14" t="s">
        <v>8</v>
      </c>
      <c r="B57" s="6"/>
      <c r="C57" s="12" t="str">
        <f>IF(B57=0," ",VALUE(RIGHT(B57,1)))</f>
        <v xml:space="preserve"> </v>
      </c>
      <c r="D57" s="6"/>
      <c r="E57" s="12" t="str">
        <f>IF(D57=0," ",VALUE(RIGHT(D57,1)))</f>
        <v xml:space="preserve"> </v>
      </c>
      <c r="F57" s="6"/>
      <c r="G57" s="12" t="str">
        <f>IF(F57=0," ",VALUE(RIGHT(F57,1)))</f>
        <v xml:space="preserve"> </v>
      </c>
      <c r="H57" s="6"/>
      <c r="I57" s="12" t="str">
        <f>IF(H57=0," ",VALUE(RIGHT(H57,1)))</f>
        <v xml:space="preserve"> </v>
      </c>
      <c r="J57" s="6"/>
      <c r="K57" s="12" t="str">
        <f>IF(J57=0," ",VALUE(RIGHT(J57,1)))</f>
        <v xml:space="preserve"> </v>
      </c>
      <c r="L57" s="6"/>
      <c r="M57" s="12" t="str">
        <f>IF(L57=0," ",VALUE(RIGHT(L57,1)))</f>
        <v xml:space="preserve"> </v>
      </c>
      <c r="N57" s="6"/>
      <c r="O57" s="12" t="str">
        <f>IF(N57=0," ",VALUE(RIGHT(N57,1)))</f>
        <v xml:space="preserve"> </v>
      </c>
      <c r="P57" s="6"/>
      <c r="Q57" s="12" t="str">
        <f>IF(P57=0," ",VALUE(RIGHT(P57,1)))</f>
        <v xml:space="preserve"> </v>
      </c>
      <c r="R57" s="6"/>
      <c r="S57" s="12" t="str">
        <f>IF(R57=0," ",VALUE(RIGHT(R57,1)))</f>
        <v xml:space="preserve"> </v>
      </c>
      <c r="T57" s="33"/>
      <c r="U57" s="12" t="str">
        <f t="shared" ref="U57:U61" si="167">IF(T57=0," ",VALUE(RIGHT(T57,1)))</f>
        <v xml:space="preserve"> </v>
      </c>
      <c r="V57" s="33"/>
      <c r="W57" s="12" t="str">
        <f t="shared" ref="W57:W61" si="168">IF(V57=0," ",VALUE(RIGHT(V57,1)))</f>
        <v xml:space="preserve"> </v>
      </c>
      <c r="X57" s="33"/>
      <c r="Y57" s="12" t="str">
        <f t="shared" ref="Y57:Y61" si="169">IF(X57=0," ",VALUE(RIGHT(X57,1)))</f>
        <v xml:space="preserve"> </v>
      </c>
      <c r="Z57" s="7">
        <f>SUM(Y57,W57,U57,S57,Q57,O57,M57,K57,I57,G57,E57,C57)</f>
        <v>0</v>
      </c>
      <c r="AA57" s="18">
        <v>10</v>
      </c>
    </row>
    <row r="58" spans="1:27" ht="15" customHeight="1" x14ac:dyDescent="0.2">
      <c r="A58" s="14" t="s">
        <v>48</v>
      </c>
      <c r="B58" s="6"/>
      <c r="C58" s="12" t="str">
        <f>IF(B58=0," ",VALUE(RIGHT(B58,1)))</f>
        <v xml:space="preserve"> </v>
      </c>
      <c r="D58" s="6"/>
      <c r="E58" s="12" t="str">
        <f>IF(D58=0," ",VALUE(RIGHT(D58,1)))</f>
        <v xml:space="preserve"> </v>
      </c>
      <c r="F58" s="6"/>
      <c r="G58" s="12" t="str">
        <f>IF(F58=0," ",VALUE(RIGHT(F58,1)))</f>
        <v xml:space="preserve"> </v>
      </c>
      <c r="H58" s="6"/>
      <c r="I58" s="12" t="str">
        <f>IF(H58=0," ",VALUE(RIGHT(H58,1)))</f>
        <v xml:space="preserve"> </v>
      </c>
      <c r="J58" s="6"/>
      <c r="K58" s="12" t="str">
        <f>IF(J58=0," ",VALUE(RIGHT(J58,1)))</f>
        <v xml:space="preserve"> </v>
      </c>
      <c r="L58" s="6"/>
      <c r="M58" s="12" t="str">
        <f>IF(L58=0," ",VALUE(RIGHT(L58,1)))</f>
        <v xml:space="preserve"> </v>
      </c>
      <c r="N58" s="6"/>
      <c r="O58" s="12" t="str">
        <f>IF(N58=0," ",VALUE(RIGHT(N58,1)))</f>
        <v xml:space="preserve"> </v>
      </c>
      <c r="P58" s="6"/>
      <c r="Q58" s="12" t="str">
        <f>IF(P58=0," ",VALUE(RIGHT(P58,1)))</f>
        <v xml:space="preserve"> </v>
      </c>
      <c r="R58" s="6"/>
      <c r="S58" s="12" t="str">
        <f>IF(R58=0," ",VALUE(RIGHT(R58,1)))</f>
        <v xml:space="preserve"> </v>
      </c>
      <c r="T58" s="33"/>
      <c r="U58" s="12" t="str">
        <f t="shared" si="167"/>
        <v xml:space="preserve"> </v>
      </c>
      <c r="V58" s="33"/>
      <c r="W58" s="12" t="str">
        <f t="shared" si="168"/>
        <v xml:space="preserve"> </v>
      </c>
      <c r="X58" s="33"/>
      <c r="Y58" s="12" t="str">
        <f t="shared" si="169"/>
        <v xml:space="preserve"> </v>
      </c>
      <c r="Z58" s="7">
        <f t="shared" ref="Z58:Z61" si="170">SUM(Y58,W58,U58,S58,Q58,O58,M58,K58,I58,G58,E58,C58)</f>
        <v>0</v>
      </c>
      <c r="AA58" s="18">
        <v>5</v>
      </c>
    </row>
    <row r="59" spans="1:27" ht="15" customHeight="1" x14ac:dyDescent="0.2">
      <c r="A59" s="14" t="s">
        <v>52</v>
      </c>
      <c r="B59" s="6"/>
      <c r="C59" s="12" t="str">
        <f>IF(B59=0," ",VALUE(RIGHT(B59,1)))</f>
        <v xml:space="preserve"> </v>
      </c>
      <c r="D59" s="6"/>
      <c r="E59" s="12" t="str">
        <f>IF(D59=0," ",VALUE(RIGHT(D59,1)))</f>
        <v xml:space="preserve"> </v>
      </c>
      <c r="F59" s="6"/>
      <c r="G59" s="12" t="str">
        <f>IF(F59=0," ",VALUE(RIGHT(F59,1)))</f>
        <v xml:space="preserve"> </v>
      </c>
      <c r="H59" s="6"/>
      <c r="I59" s="12" t="str">
        <f>IF(H59=0," ",VALUE(RIGHT(H59,1)))</f>
        <v xml:space="preserve"> </v>
      </c>
      <c r="J59" s="6"/>
      <c r="K59" s="12" t="str">
        <f>IF(J59=0," ",VALUE(RIGHT(J59,1)))</f>
        <v xml:space="preserve"> </v>
      </c>
      <c r="L59" s="6"/>
      <c r="M59" s="12" t="str">
        <f>IF(L59=0," ",VALUE(RIGHT(L59,1)))</f>
        <v xml:space="preserve"> </v>
      </c>
      <c r="N59" s="6"/>
      <c r="O59" s="12" t="str">
        <f>IF(N59=0," ",VALUE(RIGHT(N59,1)))</f>
        <v xml:space="preserve"> </v>
      </c>
      <c r="P59" s="6"/>
      <c r="Q59" s="12" t="str">
        <f>IF(P59=0," ",VALUE(RIGHT(P59,1)))</f>
        <v xml:space="preserve"> </v>
      </c>
      <c r="R59" s="6"/>
      <c r="S59" s="12" t="str">
        <f>IF(R59=0," ",VALUE(RIGHT(R59,1)))</f>
        <v xml:space="preserve"> </v>
      </c>
      <c r="T59" s="33"/>
      <c r="U59" s="12" t="str">
        <f t="shared" ref="U59" si="171">IF(T59=0," ",VALUE(RIGHT(T59,1)))</f>
        <v xml:space="preserve"> </v>
      </c>
      <c r="V59" s="33"/>
      <c r="W59" s="12" t="str">
        <f t="shared" ref="W59" si="172">IF(V59=0," ",VALUE(RIGHT(V59,1)))</f>
        <v xml:space="preserve"> </v>
      </c>
      <c r="X59" s="33"/>
      <c r="Y59" s="12" t="str">
        <f t="shared" ref="Y59" si="173">IF(X59=0," ",VALUE(RIGHT(X59,1)))</f>
        <v xml:space="preserve"> </v>
      </c>
      <c r="Z59" s="7">
        <f t="shared" ref="Z59" si="174">SUM(Y59,W59,U59,S59,Q59,O59,M59,K59,I59,G59,E59,C59)</f>
        <v>0</v>
      </c>
      <c r="AA59" s="18">
        <v>5</v>
      </c>
    </row>
    <row r="60" spans="1:27" ht="15" customHeight="1" x14ac:dyDescent="0.2">
      <c r="A60" s="14" t="s">
        <v>53</v>
      </c>
      <c r="B60" s="6"/>
      <c r="C60" s="12" t="str">
        <f>IF(B60=0," ",VALUE(RIGHT(B60,1)))</f>
        <v xml:space="preserve"> </v>
      </c>
      <c r="D60" s="6"/>
      <c r="E60" s="12" t="str">
        <f>IF(D60=0," ",VALUE(RIGHT(D60,1)))</f>
        <v xml:space="preserve"> </v>
      </c>
      <c r="F60" s="6"/>
      <c r="G60" s="12" t="str">
        <f>IF(F60=0," ",VALUE(RIGHT(F60,1)))</f>
        <v xml:space="preserve"> </v>
      </c>
      <c r="H60" s="6"/>
      <c r="I60" s="12" t="str">
        <f>IF(H60=0," ",VALUE(RIGHT(H60,1)))</f>
        <v xml:space="preserve"> </v>
      </c>
      <c r="J60" s="6"/>
      <c r="K60" s="12" t="str">
        <f>IF(J60=0," ",VALUE(RIGHT(J60,1)))</f>
        <v xml:space="preserve"> </v>
      </c>
      <c r="L60" s="6"/>
      <c r="M60" s="12" t="str">
        <f>IF(L60=0," ",VALUE(RIGHT(L60,1)))</f>
        <v xml:space="preserve"> </v>
      </c>
      <c r="N60" s="6"/>
      <c r="O60" s="12" t="str">
        <f>IF(N60=0," ",VALUE(RIGHT(N60,1)))</f>
        <v xml:space="preserve"> </v>
      </c>
      <c r="P60" s="6"/>
      <c r="Q60" s="12" t="str">
        <f>IF(P60=0," ",VALUE(RIGHT(P60,1)))</f>
        <v xml:space="preserve"> </v>
      </c>
      <c r="R60" s="6"/>
      <c r="S60" s="12" t="str">
        <f>IF(R60=0," ",VALUE(RIGHT(R60,1)))</f>
        <v xml:space="preserve"> </v>
      </c>
      <c r="T60" s="33"/>
      <c r="U60" s="12" t="str">
        <f t="shared" ref="U60" si="175">IF(T60=0," ",VALUE(RIGHT(T60,1)))</f>
        <v xml:space="preserve"> </v>
      </c>
      <c r="V60" s="33"/>
      <c r="W60" s="12" t="str">
        <f t="shared" ref="W60" si="176">IF(V60=0," ",VALUE(RIGHT(V60,1)))</f>
        <v xml:space="preserve"> </v>
      </c>
      <c r="X60" s="33"/>
      <c r="Y60" s="12" t="str">
        <f t="shared" ref="Y60" si="177">IF(X60=0," ",VALUE(RIGHT(X60,1)))</f>
        <v xml:space="preserve"> </v>
      </c>
      <c r="Z60" s="7">
        <f t="shared" ref="Z60" si="178">SUM(Y60,W60,U60,S60,Q60,O60,M60,K60,I60,G60,E60,C60)</f>
        <v>0</v>
      </c>
      <c r="AA60" s="18">
        <v>5</v>
      </c>
    </row>
    <row r="61" spans="1:27" ht="15" customHeight="1" x14ac:dyDescent="0.2">
      <c r="A61" s="14" t="s">
        <v>54</v>
      </c>
      <c r="B61" s="6"/>
      <c r="C61" s="12" t="str">
        <f>IF(B61=0," ",VALUE(RIGHT(B61,1)))</f>
        <v xml:space="preserve"> </v>
      </c>
      <c r="D61" s="6"/>
      <c r="E61" s="12" t="str">
        <f>IF(D61=0," ",VALUE(RIGHT(D61,1)))</f>
        <v xml:space="preserve"> </v>
      </c>
      <c r="F61" s="6"/>
      <c r="G61" s="12" t="str">
        <f>IF(F61=0," ",VALUE(RIGHT(F61,1)))</f>
        <v xml:space="preserve"> </v>
      </c>
      <c r="H61" s="6"/>
      <c r="I61" s="12" t="str">
        <f>IF(H61=0," ",VALUE(RIGHT(H61,1)))</f>
        <v xml:space="preserve"> </v>
      </c>
      <c r="J61" s="6"/>
      <c r="K61" s="12" t="str">
        <f>IF(J61=0," ",VALUE(RIGHT(J61,1)))</f>
        <v xml:space="preserve"> </v>
      </c>
      <c r="L61" s="6"/>
      <c r="M61" s="12" t="str">
        <f>IF(L61=0," ",VALUE(RIGHT(L61,1)))</f>
        <v xml:space="preserve"> </v>
      </c>
      <c r="N61" s="6"/>
      <c r="O61" s="12" t="str">
        <f>IF(N61=0," ",VALUE(RIGHT(N61,1)))</f>
        <v xml:space="preserve"> </v>
      </c>
      <c r="P61" s="6"/>
      <c r="Q61" s="12" t="str">
        <f>IF(P61=0," ",VALUE(RIGHT(P61,1)))</f>
        <v xml:space="preserve"> </v>
      </c>
      <c r="R61" s="6"/>
      <c r="S61" s="12" t="str">
        <f>IF(R61=0," ",VALUE(RIGHT(R61,1)))</f>
        <v xml:space="preserve"> </v>
      </c>
      <c r="T61" s="33"/>
      <c r="U61" s="12" t="str">
        <f t="shared" si="167"/>
        <v xml:space="preserve"> </v>
      </c>
      <c r="V61" s="33"/>
      <c r="W61" s="12" t="str">
        <f t="shared" si="168"/>
        <v xml:space="preserve"> </v>
      </c>
      <c r="X61" s="33"/>
      <c r="Y61" s="12" t="str">
        <f t="shared" si="169"/>
        <v xml:space="preserve"> </v>
      </c>
      <c r="Z61" s="7">
        <f t="shared" si="170"/>
        <v>0</v>
      </c>
      <c r="AA61" s="18">
        <v>15</v>
      </c>
    </row>
    <row r="62" spans="1:27" ht="15" customHeight="1" x14ac:dyDescent="0.2">
      <c r="T62" s="31"/>
      <c r="V62" s="31"/>
      <c r="X62" s="31"/>
      <c r="Z62" s="8">
        <f>SUM(Z61:Z61:Z57)</f>
        <v>0</v>
      </c>
      <c r="AA62" s="17">
        <v>40</v>
      </c>
    </row>
    <row r="63" spans="1:27" ht="15" customHeight="1" x14ac:dyDescent="0.2">
      <c r="T63" s="31"/>
      <c r="V63" s="31"/>
      <c r="X63" s="31"/>
      <c r="Z63" s="37"/>
    </row>
    <row r="64" spans="1:27" ht="15" customHeight="1" x14ac:dyDescent="0.2">
      <c r="T64" s="31"/>
      <c r="V64" s="31"/>
      <c r="X64" s="31"/>
      <c r="Z64" s="37"/>
    </row>
    <row r="65" spans="1:27" ht="13.5" customHeight="1" x14ac:dyDescent="0.25">
      <c r="A65" s="15" t="s">
        <v>29</v>
      </c>
      <c r="T65" s="31"/>
      <c r="V65" s="31"/>
      <c r="X65" s="31"/>
      <c r="AA65" s="18"/>
    </row>
    <row r="66" spans="1:27" ht="13.5" customHeight="1" x14ac:dyDescent="0.2">
      <c r="A66" s="19" t="s">
        <v>22</v>
      </c>
      <c r="B66" s="6"/>
      <c r="C66" s="12" t="str">
        <f>IF(B66=0," ",VALUE(RIGHT(B66,1)))</f>
        <v xml:space="preserve"> </v>
      </c>
      <c r="D66" s="6"/>
      <c r="E66" s="12" t="str">
        <f>IF(D66=0," ",VALUE(RIGHT(D66,1)))</f>
        <v xml:space="preserve"> </v>
      </c>
      <c r="F66" s="6"/>
      <c r="G66" s="12" t="str">
        <f>IF(F66=0," ",VALUE(RIGHT(F66,1)))</f>
        <v xml:space="preserve"> </v>
      </c>
      <c r="H66" s="6"/>
      <c r="I66" s="12" t="str">
        <f>IF(H66=0," ",VALUE(RIGHT(H66,1)))</f>
        <v xml:space="preserve"> </v>
      </c>
      <c r="J66" s="6"/>
      <c r="K66" s="12" t="str">
        <f>IF(J66=0," ",VALUE(RIGHT(J66,1)))</f>
        <v xml:space="preserve"> </v>
      </c>
      <c r="L66" s="6"/>
      <c r="M66" s="12" t="str">
        <f>IF(L66=0," ",VALUE(RIGHT(L66,1)))</f>
        <v xml:space="preserve"> </v>
      </c>
      <c r="N66" s="6"/>
      <c r="O66" s="12" t="str">
        <f>IF(N66=0," ",VALUE(RIGHT(N66,1)))</f>
        <v xml:space="preserve"> </v>
      </c>
      <c r="P66" s="6"/>
      <c r="Q66" s="12" t="str">
        <f>IF(P66=0," ",VALUE(RIGHT(P66,1)))</f>
        <v xml:space="preserve"> </v>
      </c>
      <c r="R66" s="6"/>
      <c r="S66" s="12" t="str">
        <f>IF(R66=0," ",VALUE(RIGHT(R66,1)))</f>
        <v xml:space="preserve"> </v>
      </c>
      <c r="T66" s="33"/>
      <c r="U66" s="12" t="str">
        <f t="shared" ref="U66:Y66" si="179">IF(T66=0," ",VALUE(RIGHT(T66,1)))</f>
        <v xml:space="preserve"> </v>
      </c>
      <c r="V66" s="33"/>
      <c r="W66" s="12" t="str">
        <f t="shared" si="179"/>
        <v xml:space="preserve"> </v>
      </c>
      <c r="X66" s="33"/>
      <c r="Y66" s="12" t="str">
        <f t="shared" si="179"/>
        <v xml:space="preserve"> </v>
      </c>
      <c r="Z66" s="7">
        <f>SUM(Y66,W66,U66,S66,Q66,O66,M66,K66,I66,G66,E66,C66)</f>
        <v>0</v>
      </c>
      <c r="AA66" s="18"/>
    </row>
    <row r="67" spans="1:27" ht="13.5" customHeight="1" x14ac:dyDescent="0.2">
      <c r="A67" s="19" t="s">
        <v>22</v>
      </c>
      <c r="B67" s="6"/>
      <c r="C67" s="12" t="str">
        <f>IF(B67=0," ",VALUE(RIGHT(B67,1)))</f>
        <v xml:space="preserve"> </v>
      </c>
      <c r="D67" s="6"/>
      <c r="E67" s="12" t="str">
        <f>IF(D67=0," ",VALUE(RIGHT(D67,1)))</f>
        <v xml:space="preserve"> </v>
      </c>
      <c r="F67" s="6"/>
      <c r="G67" s="12" t="str">
        <f>IF(F67=0," ",VALUE(RIGHT(F67,1)))</f>
        <v xml:space="preserve"> </v>
      </c>
      <c r="H67" s="6"/>
      <c r="I67" s="12" t="str">
        <f>IF(H67=0," ",VALUE(RIGHT(H67,1)))</f>
        <v xml:space="preserve"> </v>
      </c>
      <c r="J67" s="6"/>
      <c r="K67" s="12" t="str">
        <f>IF(J67=0," ",VALUE(RIGHT(J67,1)))</f>
        <v xml:space="preserve"> </v>
      </c>
      <c r="L67" s="6"/>
      <c r="M67" s="12" t="str">
        <f>IF(L67=0," ",VALUE(RIGHT(L67,1)))</f>
        <v xml:space="preserve"> </v>
      </c>
      <c r="N67" s="6"/>
      <c r="O67" s="12" t="str">
        <f>IF(N67=0," ",VALUE(RIGHT(N67,1)))</f>
        <v xml:space="preserve"> </v>
      </c>
      <c r="P67" s="6"/>
      <c r="Q67" s="12" t="str">
        <f>IF(P67=0," ",VALUE(RIGHT(P67,1)))</f>
        <v xml:space="preserve"> </v>
      </c>
      <c r="R67" s="6"/>
      <c r="S67" s="12" t="str">
        <f>IF(R67=0," ",VALUE(RIGHT(R67,1)))</f>
        <v xml:space="preserve"> </v>
      </c>
      <c r="T67" s="33"/>
      <c r="U67" s="12" t="str">
        <f t="shared" ref="U67" si="180">IF(T67=0," ",VALUE(RIGHT(T67,1)))</f>
        <v xml:space="preserve"> </v>
      </c>
      <c r="V67" s="33"/>
      <c r="W67" s="12" t="str">
        <f t="shared" ref="W67" si="181">IF(V67=0," ",VALUE(RIGHT(V67,1)))</f>
        <v xml:space="preserve"> </v>
      </c>
      <c r="X67" s="33"/>
      <c r="Y67" s="12" t="str">
        <f t="shared" ref="Y67" si="182">IF(X67=0," ",VALUE(RIGHT(X67,1)))</f>
        <v xml:space="preserve"> </v>
      </c>
      <c r="Z67" s="7">
        <f t="shared" ref="Z67:Z68" si="183">SUM(Y67,W67,U67,S67,Q67,O67,M67,K67,I67,G67,E67,C67)</f>
        <v>0</v>
      </c>
      <c r="AA67" s="18"/>
    </row>
    <row r="68" spans="1:27" ht="13.5" customHeight="1" x14ac:dyDescent="0.2">
      <c r="A68" s="19" t="s">
        <v>22</v>
      </c>
      <c r="B68" s="6"/>
      <c r="C68" s="12" t="str">
        <f>IF(B68=0," ",VALUE(RIGHT(B68,1)))</f>
        <v xml:space="preserve"> </v>
      </c>
      <c r="D68" s="6"/>
      <c r="E68" s="12" t="str">
        <f>IF(D68=0," ",VALUE(RIGHT(D68,1)))</f>
        <v xml:space="preserve"> </v>
      </c>
      <c r="F68" s="6"/>
      <c r="G68" s="12" t="str">
        <f>IF(F68=0," ",VALUE(RIGHT(F68,1)))</f>
        <v xml:space="preserve"> </v>
      </c>
      <c r="H68" s="6"/>
      <c r="I68" s="12" t="str">
        <f>IF(H68=0," ",VALUE(RIGHT(H68,1)))</f>
        <v xml:space="preserve"> </v>
      </c>
      <c r="J68" s="6"/>
      <c r="K68" s="12" t="str">
        <f>IF(J68=0," ",VALUE(RIGHT(J68,1)))</f>
        <v xml:space="preserve"> </v>
      </c>
      <c r="L68" s="6"/>
      <c r="M68" s="12" t="str">
        <f>IF(L68=0," ",VALUE(RIGHT(L68,1)))</f>
        <v xml:space="preserve"> </v>
      </c>
      <c r="N68" s="6"/>
      <c r="O68" s="12" t="str">
        <f>IF(N68=0," ",VALUE(RIGHT(N68,1)))</f>
        <v xml:space="preserve"> </v>
      </c>
      <c r="P68" s="6"/>
      <c r="Q68" s="12" t="str">
        <f>IF(P68=0," ",VALUE(RIGHT(P68,1)))</f>
        <v xml:space="preserve"> </v>
      </c>
      <c r="R68" s="6"/>
      <c r="S68" s="12" t="str">
        <f>IF(R68=0," ",VALUE(RIGHT(R68,1)))</f>
        <v xml:space="preserve"> </v>
      </c>
      <c r="T68" s="33"/>
      <c r="U68" s="12" t="str">
        <f t="shared" ref="U68" si="184">IF(T68=0," ",VALUE(RIGHT(T68,1)))</f>
        <v xml:space="preserve"> </v>
      </c>
      <c r="V68" s="33"/>
      <c r="W68" s="12" t="str">
        <f t="shared" ref="W68" si="185">IF(V68=0," ",VALUE(RIGHT(V68,1)))</f>
        <v xml:space="preserve"> </v>
      </c>
      <c r="X68" s="33"/>
      <c r="Y68" s="12" t="str">
        <f t="shared" ref="Y68" si="186">IF(X68=0," ",VALUE(RIGHT(X68,1)))</f>
        <v xml:space="preserve"> </v>
      </c>
      <c r="Z68" s="7">
        <f t="shared" si="183"/>
        <v>0</v>
      </c>
      <c r="AA68" s="18"/>
    </row>
    <row r="69" spans="1:27" ht="13.5" customHeight="1" x14ac:dyDescent="0.2">
      <c r="T69" s="31"/>
      <c r="V69" s="31"/>
      <c r="X69" s="31"/>
      <c r="Z69" s="8">
        <f>SUM(Z68:Z68:Z66)</f>
        <v>0</v>
      </c>
      <c r="AA69" s="17">
        <v>15</v>
      </c>
    </row>
    <row r="70" spans="1:27" ht="13.5" customHeight="1" x14ac:dyDescent="0.25">
      <c r="A70" s="15" t="s">
        <v>37</v>
      </c>
      <c r="T70" s="31"/>
      <c r="V70" s="31"/>
      <c r="X70" s="31"/>
      <c r="Z70" s="7"/>
      <c r="AA70" s="18"/>
    </row>
    <row r="71" spans="1:27" ht="15" customHeight="1" x14ac:dyDescent="0.2">
      <c r="A71" s="14" t="s">
        <v>5</v>
      </c>
      <c r="B71" s="6"/>
      <c r="C71" s="12" t="str">
        <f>IF(B71=0," ",VALUE(RIGHT(B71,1)))</f>
        <v xml:space="preserve"> </v>
      </c>
      <c r="D71" s="6"/>
      <c r="E71" s="12" t="str">
        <f t="shared" ref="C71:E72" si="187">IF(D71=0," ",VALUE(RIGHT(D71,1)))</f>
        <v xml:space="preserve"> </v>
      </c>
      <c r="F71" s="6"/>
      <c r="G71" s="12" t="str">
        <f>IF(F71=0," ",VALUE(RIGHT(F71,1)))</f>
        <v xml:space="preserve"> </v>
      </c>
      <c r="H71" s="6"/>
      <c r="I71" s="12" t="str">
        <f>IF(H71=0," ",VALUE(RIGHT(H71,1)))</f>
        <v xml:space="preserve"> </v>
      </c>
      <c r="J71" s="6"/>
      <c r="K71" s="12" t="str">
        <f>IF(J71=0," ",VALUE(RIGHT(J71,1)))</f>
        <v xml:space="preserve"> </v>
      </c>
      <c r="L71" s="6"/>
      <c r="M71" s="12" t="str">
        <f>IF(L71=0," ",VALUE(RIGHT(L71,1)))</f>
        <v xml:space="preserve"> </v>
      </c>
      <c r="N71" s="6"/>
      <c r="O71" s="12" t="str">
        <f>IF(N71=0," ",VALUE(RIGHT(N71,1)))</f>
        <v xml:space="preserve"> </v>
      </c>
      <c r="P71" s="6"/>
      <c r="Q71" s="12" t="str">
        <f>IF(P71=0," ",VALUE(RIGHT(P71,1)))</f>
        <v xml:space="preserve"> </v>
      </c>
      <c r="R71" s="6"/>
      <c r="S71" s="12" t="str">
        <f>IF(R71=0," ",VALUE(RIGHT(R71,1)))</f>
        <v xml:space="preserve"> </v>
      </c>
      <c r="T71" s="33"/>
      <c r="U71" s="12" t="str">
        <f t="shared" ref="U71:Y71" si="188">IF(T71=0," ",VALUE(RIGHT(T71,1)))</f>
        <v xml:space="preserve"> </v>
      </c>
      <c r="V71" s="33"/>
      <c r="W71" s="12" t="str">
        <f t="shared" si="188"/>
        <v xml:space="preserve"> </v>
      </c>
      <c r="X71" s="33"/>
      <c r="Y71" s="12" t="str">
        <f t="shared" si="188"/>
        <v xml:space="preserve"> </v>
      </c>
      <c r="Z71" s="7">
        <f>SUM(Y71,W71,U71,S71,Q71,O71,M71,K71,I71,G71,E71,C71)</f>
        <v>0</v>
      </c>
      <c r="AA71" s="18"/>
    </row>
    <row r="72" spans="1:27" ht="15" customHeight="1" x14ac:dyDescent="0.2">
      <c r="A72" s="14" t="s">
        <v>5</v>
      </c>
      <c r="B72" s="6"/>
      <c r="C72" s="12" t="str">
        <f t="shared" si="187"/>
        <v xml:space="preserve"> </v>
      </c>
      <c r="D72" s="6"/>
      <c r="E72" s="12" t="str">
        <f t="shared" si="187"/>
        <v xml:space="preserve"> </v>
      </c>
      <c r="F72" s="6"/>
      <c r="G72" s="12" t="str">
        <f>IF(F72=0," ",VALUE(RIGHT(F72,1)))</f>
        <v xml:space="preserve"> </v>
      </c>
      <c r="H72" s="6"/>
      <c r="I72" s="12" t="str">
        <f>IF(H72=0," ",VALUE(RIGHT(H72,1)))</f>
        <v xml:space="preserve"> </v>
      </c>
      <c r="J72" s="6"/>
      <c r="K72" s="12" t="str">
        <f>IF(J72=0," ",VALUE(RIGHT(J72,1)))</f>
        <v xml:space="preserve"> </v>
      </c>
      <c r="L72" s="6"/>
      <c r="M72" s="12" t="str">
        <f>IF(L72=0," ",VALUE(RIGHT(L72,1)))</f>
        <v xml:space="preserve"> </v>
      </c>
      <c r="N72" s="6"/>
      <c r="O72" s="12" t="str">
        <f>IF(N72=0," ",VALUE(RIGHT(N72,1)))</f>
        <v xml:space="preserve"> </v>
      </c>
      <c r="P72" s="6"/>
      <c r="Q72" s="12" t="str">
        <f>IF(P72=0," ",VALUE(RIGHT(P72,1)))</f>
        <v xml:space="preserve"> </v>
      </c>
      <c r="R72" s="6"/>
      <c r="S72" s="12" t="str">
        <f>IF(R72=0," ",VALUE(RIGHT(R72,1)))</f>
        <v xml:space="preserve"> </v>
      </c>
      <c r="T72" s="33"/>
      <c r="U72" s="12" t="str">
        <f t="shared" ref="U72" si="189">IF(T72=0," ",VALUE(RIGHT(T72,1)))</f>
        <v xml:space="preserve"> </v>
      </c>
      <c r="V72" s="33"/>
      <c r="W72" s="12" t="str">
        <f t="shared" ref="W72" si="190">IF(V72=0," ",VALUE(RIGHT(V72,1)))</f>
        <v xml:space="preserve"> </v>
      </c>
      <c r="X72" s="33"/>
      <c r="Y72" s="12" t="str">
        <f t="shared" ref="Y72" si="191">IF(X72=0," ",VALUE(RIGHT(X72,1)))</f>
        <v xml:space="preserve"> </v>
      </c>
      <c r="Z72" s="7">
        <f t="shared" ref="Z72:Z74" si="192">SUM(Y72,W72,U72,S72,Q72,O72,M72,K72,I72,G72,E72,C72)</f>
        <v>0</v>
      </c>
      <c r="AA72" s="18"/>
    </row>
    <row r="73" spans="1:27" ht="15" customHeight="1" x14ac:dyDescent="0.2">
      <c r="A73" s="14" t="s">
        <v>22</v>
      </c>
      <c r="B73" s="6"/>
      <c r="C73" s="12" t="str">
        <f>IF(B73=0," ",VALUE(RIGHT(B73,1)))</f>
        <v xml:space="preserve"> </v>
      </c>
      <c r="D73" s="6"/>
      <c r="E73" s="12" t="str">
        <f>IF(D73=0," ",VALUE(RIGHT(D73,1)))</f>
        <v xml:space="preserve"> </v>
      </c>
      <c r="F73" s="6"/>
      <c r="G73" s="12" t="str">
        <f>IF(F73=0," ",VALUE(RIGHT(F73,1)))</f>
        <v xml:space="preserve"> </v>
      </c>
      <c r="H73" s="6"/>
      <c r="I73" s="12" t="str">
        <f>IF(H73=0," ",VALUE(RIGHT(H73,1)))</f>
        <v xml:space="preserve"> </v>
      </c>
      <c r="J73" s="6"/>
      <c r="K73" s="12" t="str">
        <f>IF(J73=0," ",VALUE(RIGHT(J73,1)))</f>
        <v xml:space="preserve"> </v>
      </c>
      <c r="L73" s="6"/>
      <c r="M73" s="12" t="str">
        <f>IF(L73=0," ",VALUE(RIGHT(L73,1)))</f>
        <v xml:space="preserve"> </v>
      </c>
      <c r="N73" s="6"/>
      <c r="O73" s="12" t="str">
        <f>IF(N73=0," ",VALUE(RIGHT(N73,1)))</f>
        <v xml:space="preserve"> </v>
      </c>
      <c r="P73" s="6"/>
      <c r="Q73" s="12" t="str">
        <f>IF(P73=0," ",VALUE(RIGHT(P73,1)))</f>
        <v xml:space="preserve"> </v>
      </c>
      <c r="R73" s="6"/>
      <c r="S73" s="12" t="str">
        <f>IF(R73=0," ",VALUE(RIGHT(R73,1)))</f>
        <v xml:space="preserve"> </v>
      </c>
      <c r="T73" s="33"/>
      <c r="U73" s="12" t="str">
        <f t="shared" ref="U73" si="193">IF(T73=0," ",VALUE(RIGHT(T73,1)))</f>
        <v xml:space="preserve"> </v>
      </c>
      <c r="V73" s="33"/>
      <c r="W73" s="12" t="str">
        <f t="shared" ref="W73" si="194">IF(V73=0," ",VALUE(RIGHT(V73,1)))</f>
        <v xml:space="preserve"> </v>
      </c>
      <c r="X73" s="33"/>
      <c r="Y73" s="12" t="str">
        <f t="shared" ref="Y73" si="195">IF(X73=0," ",VALUE(RIGHT(X73,1)))</f>
        <v xml:space="preserve"> </v>
      </c>
      <c r="Z73" s="7">
        <f t="shared" si="192"/>
        <v>0</v>
      </c>
      <c r="AA73" s="18"/>
    </row>
    <row r="74" spans="1:27" ht="15" customHeight="1" x14ac:dyDescent="0.2">
      <c r="A74" s="14" t="s">
        <v>22</v>
      </c>
      <c r="B74" s="6"/>
      <c r="C74" s="12" t="str">
        <f>IF(B74=0," ",VALUE(RIGHT(B74,1)))</f>
        <v xml:space="preserve"> </v>
      </c>
      <c r="D74" s="6"/>
      <c r="E74" s="12" t="str">
        <f>IF(D74=0," ",VALUE(RIGHT(D74,1)))</f>
        <v xml:space="preserve"> </v>
      </c>
      <c r="F74" s="6"/>
      <c r="G74" s="12" t="str">
        <f>IF(F74=0," ",VALUE(RIGHT(F74,1)))</f>
        <v xml:space="preserve"> </v>
      </c>
      <c r="H74" s="6"/>
      <c r="I74" s="12" t="str">
        <f>IF(H74=0," ",VALUE(RIGHT(H74,1)))</f>
        <v xml:space="preserve"> </v>
      </c>
      <c r="J74" s="6"/>
      <c r="K74" s="12" t="str">
        <f>IF(J74=0," ",VALUE(RIGHT(J74,1)))</f>
        <v xml:space="preserve"> </v>
      </c>
      <c r="L74" s="6"/>
      <c r="M74" s="12" t="str">
        <f>IF(L74=0," ",VALUE(RIGHT(L74,1)))</f>
        <v xml:space="preserve"> </v>
      </c>
      <c r="N74" s="6"/>
      <c r="O74" s="12" t="str">
        <f>IF(N74=0," ",VALUE(RIGHT(N74,1)))</f>
        <v xml:space="preserve"> </v>
      </c>
      <c r="P74" s="6"/>
      <c r="Q74" s="12" t="str">
        <f>IF(P74=0," ",VALUE(RIGHT(P74,1)))</f>
        <v xml:space="preserve"> </v>
      </c>
      <c r="R74" s="6"/>
      <c r="S74" s="12" t="str">
        <f>IF(R74=0," ",VALUE(RIGHT(R74,1)))</f>
        <v xml:space="preserve"> </v>
      </c>
      <c r="T74" s="33"/>
      <c r="U74" s="12" t="str">
        <f t="shared" ref="U74" si="196">IF(T74=0," ",VALUE(RIGHT(T74,1)))</f>
        <v xml:space="preserve"> </v>
      </c>
      <c r="V74" s="33"/>
      <c r="W74" s="12" t="str">
        <f t="shared" ref="W74" si="197">IF(V74=0," ",VALUE(RIGHT(V74,1)))</f>
        <v xml:space="preserve"> </v>
      </c>
      <c r="X74" s="33"/>
      <c r="Y74" s="12" t="str">
        <f t="shared" ref="Y74" si="198">IF(X74=0," ",VALUE(RIGHT(X74,1)))</f>
        <v xml:space="preserve"> </v>
      </c>
      <c r="Z74" s="7">
        <f t="shared" si="192"/>
        <v>0</v>
      </c>
      <c r="AA74" s="18"/>
    </row>
    <row r="75" spans="1:27" ht="15" customHeight="1" x14ac:dyDescent="0.2">
      <c r="Z75" s="8">
        <f>SUM(Z71:Z74)</f>
        <v>0</v>
      </c>
      <c r="AA75" s="17">
        <v>9</v>
      </c>
    </row>
    <row r="76" spans="1:27" ht="15" customHeight="1" x14ac:dyDescent="0.2">
      <c r="A76" s="4" t="s">
        <v>4</v>
      </c>
      <c r="B76" s="51">
        <f>SUM(C71:C74,C66:C68,C57:C61,C50:C54,C40:C45,C32:C37,C25:C29,C7:C20)</f>
        <v>0</v>
      </c>
      <c r="C76" s="52"/>
      <c r="D76" s="51">
        <f>SUM(E71:E74,E66:E68,E57:E61,E50:E54,E40:E45,E32:E37,E25:E29,E7:E20)</f>
        <v>0</v>
      </c>
      <c r="E76" s="52"/>
      <c r="F76" s="51">
        <f>SUM(G71:G74,G66:G68,G57:G61,G50:G54,G40:G45,G32:G37,G25:G29,G7:G20)</f>
        <v>0</v>
      </c>
      <c r="G76" s="52"/>
      <c r="H76" s="51">
        <f>SUM(I71:I74,I66:I68,I57:I61,I50:I54,I40:I45,I32:I37,I25:I29,I7:I20)</f>
        <v>0</v>
      </c>
      <c r="I76" s="52"/>
      <c r="J76" s="51">
        <f>SUM(K71:K74,K66:K68,K57:K61,K50:K54,K40:K45,K32:K37,K25:K29,K7:K20)</f>
        <v>0</v>
      </c>
      <c r="K76" s="52"/>
      <c r="L76" s="51">
        <f>SUM(M71:M74,M66:M68,M57:M61,M50:M54,M40:M45,M32:M37,M25:M29,M7:M20)</f>
        <v>0</v>
      </c>
      <c r="M76" s="52"/>
      <c r="N76" s="51">
        <f>SUM(O71:O74,O66:O68,O57:O61,O50:O54,O40:O45,O32:O37,O25:O29,O7:O20)</f>
        <v>0</v>
      </c>
      <c r="O76" s="52"/>
      <c r="P76" s="51">
        <f>SUM(Q71:Q74,Q66:Q68,Q57:Q61,Q50:Q54,Q40:Q45,Q32:Q37,Q25:Q29,Q7:Q20)</f>
        <v>0</v>
      </c>
      <c r="Q76" s="52"/>
      <c r="R76" s="51">
        <f>SUM(S71:S74,S66:S68,S57:S61,S50:S54,S40:S45,S32:S37,S25:S29,S7:S20)</f>
        <v>0</v>
      </c>
      <c r="S76" s="51"/>
      <c r="T76" s="51">
        <f>SUM(U71:U74,U66:U68,U57:U61,U50:U54,U40:U45,U32:U37,U25:U29,U7:U20)</f>
        <v>0</v>
      </c>
      <c r="U76" s="51"/>
      <c r="V76" s="51">
        <f>SUM(W71:W74,W66:W68,W57:W61,W50:W54,W40:W45,W32:W37,W25:W29,W7:W20)</f>
        <v>0</v>
      </c>
      <c r="W76" s="51"/>
      <c r="X76" s="51">
        <f>SUM(Y71:Y74,Y66:Y68,Y57:Y61,Y50:Y54,Y40:Y45,Y32:Y37,Y25:Y29,Y7:Y20)</f>
        <v>0</v>
      </c>
      <c r="Y76" s="51"/>
      <c r="Z76" s="50">
        <f>SUM(Z75,Z69,Z62,Z55,Z46,Z38,Z30,Z21)</f>
        <v>0</v>
      </c>
      <c r="AA76" s="18"/>
    </row>
    <row r="77" spans="1:27" ht="15" customHeight="1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18"/>
    </row>
    <row r="78" spans="1:27" ht="15" customHeight="1" x14ac:dyDescent="0.2">
      <c r="A78" s="4" t="s">
        <v>2</v>
      </c>
      <c r="B78" s="54">
        <f>B76</f>
        <v>0</v>
      </c>
      <c r="C78" s="51"/>
      <c r="D78" s="54">
        <f>B76+D76</f>
        <v>0</v>
      </c>
      <c r="E78" s="51"/>
      <c r="F78" s="54">
        <f>B76+D76+F76</f>
        <v>0</v>
      </c>
      <c r="G78" s="51"/>
      <c r="H78" s="54">
        <f>B76+D76+F76+H76</f>
        <v>0</v>
      </c>
      <c r="I78" s="51"/>
      <c r="J78" s="54">
        <f>J76+H76+F76+D76+B76</f>
        <v>0</v>
      </c>
      <c r="K78" s="51"/>
      <c r="L78" s="54">
        <f>L76+J76+H76+F76+D76+B76</f>
        <v>0</v>
      </c>
      <c r="M78" s="51"/>
      <c r="N78" s="54">
        <f>SUM(N76+L76+J76+H76+F76+D76+B76)</f>
        <v>0</v>
      </c>
      <c r="O78" s="51"/>
      <c r="P78" s="54">
        <f>P76+N76+L76+J76+H76+F76+D76+B76</f>
        <v>0</v>
      </c>
      <c r="Q78" s="51"/>
      <c r="R78" s="54">
        <f>R76+P76+N76+L76+J76+H76+F76+D76+B76</f>
        <v>0</v>
      </c>
      <c r="S78" s="54"/>
      <c r="T78" s="54">
        <f>T76+R76+P76+N76+L76+J76+H76+F76+D76+B76</f>
        <v>0</v>
      </c>
      <c r="U78" s="54"/>
      <c r="V78" s="54">
        <f>V76+T76+R76+P76+N76+L76+J76+H76+F76+D76+B76</f>
        <v>0</v>
      </c>
      <c r="W78" s="54"/>
      <c r="X78" s="54">
        <f>X76+V76+T76+R76+P76+N76+L76+J76+H76+F76+D76+B76</f>
        <v>0</v>
      </c>
      <c r="Y78" s="54"/>
      <c r="Z78" s="54">
        <f>X78</f>
        <v>0</v>
      </c>
      <c r="AA78" s="17">
        <v>202</v>
      </c>
    </row>
    <row r="79" spans="1:27" ht="15" customHeight="1" x14ac:dyDescent="0.2">
      <c r="AA79" s="18"/>
    </row>
    <row r="80" spans="1:27" ht="15" customHeight="1" x14ac:dyDescent="0.2">
      <c r="A80" s="41" t="s">
        <v>17</v>
      </c>
      <c r="B80" s="41"/>
      <c r="C80" s="41"/>
      <c r="D80" s="41"/>
      <c r="E80" s="41"/>
      <c r="F80" s="41"/>
      <c r="H80" s="46"/>
      <c r="J80" s="42" t="s">
        <v>30</v>
      </c>
      <c r="K80" s="42"/>
      <c r="L80" s="42"/>
      <c r="AA80" s="18"/>
    </row>
    <row r="81" spans="1:27" ht="15" customHeight="1" x14ac:dyDescent="0.2">
      <c r="A81" s="41" t="s">
        <v>18</v>
      </c>
      <c r="B81" s="41"/>
      <c r="C81" s="41"/>
      <c r="D81" s="41"/>
      <c r="E81" s="41"/>
      <c r="F81" s="41"/>
      <c r="H81" s="46"/>
      <c r="J81" s="42" t="s">
        <v>31</v>
      </c>
      <c r="K81" s="42"/>
      <c r="L81" s="42"/>
      <c r="N81" s="43" t="s">
        <v>20</v>
      </c>
      <c r="O81" s="44"/>
      <c r="P81" s="45"/>
      <c r="R81" s="55">
        <f>H80+H81+H82</f>
        <v>0</v>
      </c>
      <c r="AA81" s="18"/>
    </row>
    <row r="82" spans="1:27" ht="15" customHeight="1" x14ac:dyDescent="0.2">
      <c r="A82" s="41" t="s">
        <v>19</v>
      </c>
      <c r="B82" s="41"/>
      <c r="C82" s="41"/>
      <c r="D82" s="41"/>
      <c r="E82" s="41"/>
      <c r="F82" s="41"/>
      <c r="H82" s="46"/>
      <c r="J82" s="42" t="s">
        <v>30</v>
      </c>
      <c r="K82" s="42"/>
      <c r="L82" s="42"/>
      <c r="AA82" s="18"/>
    </row>
    <row r="83" spans="1:27" ht="15" customHeight="1" x14ac:dyDescent="0.2">
      <c r="A83" s="41"/>
      <c r="B83" s="41"/>
      <c r="C83" s="41"/>
      <c r="D83" s="41"/>
      <c r="E83" s="41"/>
      <c r="F83" s="41"/>
      <c r="H83" s="27"/>
      <c r="J83" s="42"/>
      <c r="K83" s="42"/>
      <c r="L83" s="42"/>
      <c r="AA83" s="18"/>
    </row>
  </sheetData>
  <sheetProtection algorithmName="SHA-512" hashValue="uqm0P11BWDP1fRXXnla8XcmfwnKG5aBCg5c1DYVfdvHjDLLfIlwnFn3g/2NvfMBfGV7RrCDbEl08wwDbI2y9xQ==" saltValue="Yt1i7hsLIaV5OoRDWUsy3g==" spinCount="100000" sheet="1" selectLockedCells="1"/>
  <mergeCells count="12">
    <mergeCell ref="A83:F83"/>
    <mergeCell ref="J83:L83"/>
    <mergeCell ref="A81:F81"/>
    <mergeCell ref="J81:L81"/>
    <mergeCell ref="N81:P81"/>
    <mergeCell ref="A82:F82"/>
    <mergeCell ref="J82:L82"/>
    <mergeCell ref="AC7:AG11"/>
    <mergeCell ref="B2:J2"/>
    <mergeCell ref="N2:S2"/>
    <mergeCell ref="A80:F80"/>
    <mergeCell ref="J80:L8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kristinn</dc:creator>
  <cp:lastModifiedBy>Guðmundur Eiríksson kerfisstjóri</cp:lastModifiedBy>
  <cp:lastPrinted>2012-09-04T10:48:42Z</cp:lastPrinted>
  <dcterms:created xsi:type="dcterms:W3CDTF">2004-03-08T13:09:37Z</dcterms:created>
  <dcterms:modified xsi:type="dcterms:W3CDTF">2019-10-17T09:01:59Z</dcterms:modified>
</cp:coreProperties>
</file>