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aetlanir\namsaetlanir\Vinnsla_jan2019\nytt2019\Med_aukastofum\"/>
    </mc:Choice>
  </mc:AlternateContent>
  <xr:revisionPtr revIDLastSave="0" documentId="13_ncr:1_{0C5FAF50-8047-4E43-90AE-4EC898CF7E5B}" xr6:coauthVersionLast="36" xr6:coauthVersionMax="40" xr10:uidLastSave="{00000000-0000-0000-0000-000000000000}"/>
  <bookViews>
    <workbookView xWindow="0" yWindow="0" windowWidth="19830" windowHeight="9825" xr2:uid="{00000000-000D-0000-FFFF-FFFF00000000}"/>
  </bookViews>
  <sheets>
    <sheet name="Blað1" sheetId="2" r:id="rId1"/>
  </sheets>
  <calcPr calcId="191029"/>
</workbook>
</file>

<file path=xl/calcChain.xml><?xml version="1.0" encoding="utf-8"?>
<calcChain xmlns="http://schemas.openxmlformats.org/spreadsheetml/2006/main">
  <c r="Y19" i="2" l="1"/>
  <c r="W19" i="2"/>
  <c r="U19" i="2"/>
  <c r="S19" i="2"/>
  <c r="Q19" i="2"/>
  <c r="O19" i="2"/>
  <c r="M19" i="2"/>
  <c r="K19" i="2"/>
  <c r="I19" i="2"/>
  <c r="G19" i="2"/>
  <c r="E19" i="2"/>
  <c r="C19" i="2"/>
  <c r="Z57" i="2" l="1"/>
  <c r="Z58" i="2"/>
  <c r="Z59" i="2"/>
  <c r="Z56" i="2"/>
  <c r="Z52" i="2"/>
  <c r="Z53" i="2"/>
  <c r="Z51" i="2"/>
  <c r="Z45" i="2"/>
  <c r="Z46" i="2"/>
  <c r="Z47" i="2"/>
  <c r="Z48" i="2"/>
  <c r="Z44" i="2"/>
  <c r="Z37" i="2"/>
  <c r="Z38" i="2"/>
  <c r="Z39" i="2"/>
  <c r="Z36" i="2"/>
  <c r="Z31" i="2"/>
  <c r="Z32" i="2"/>
  <c r="Z33" i="2"/>
  <c r="Z30" i="2"/>
  <c r="Z25" i="2"/>
  <c r="Z26" i="2"/>
  <c r="Z27" i="2"/>
  <c r="Z24" i="2"/>
  <c r="Z8" i="2"/>
  <c r="Z9" i="2"/>
  <c r="Z10" i="2"/>
  <c r="Z11" i="2"/>
  <c r="Z12" i="2"/>
  <c r="Z13" i="2"/>
  <c r="Z14" i="2"/>
  <c r="Z15" i="2"/>
  <c r="Z16" i="2"/>
  <c r="Z17" i="2"/>
  <c r="Z18" i="2"/>
  <c r="Z19" i="2"/>
  <c r="Z20" i="2" s="1"/>
  <c r="Z61" i="2" s="1"/>
  <c r="Z7" i="2"/>
  <c r="Y56" i="2"/>
  <c r="Y57" i="2"/>
  <c r="Y58" i="2"/>
  <c r="Y59" i="2"/>
  <c r="Y51" i="2"/>
  <c r="Y52" i="2"/>
  <c r="Y53" i="2"/>
  <c r="Y44" i="2"/>
  <c r="Y45" i="2"/>
  <c r="Y46" i="2"/>
  <c r="Y47" i="2"/>
  <c r="Y48" i="2"/>
  <c r="Y36" i="2"/>
  <c r="Y37" i="2"/>
  <c r="Y38" i="2"/>
  <c r="Y39" i="2"/>
  <c r="Y30" i="2"/>
  <c r="Y31" i="2"/>
  <c r="Y32" i="2"/>
  <c r="Y33" i="2"/>
  <c r="Y24" i="2"/>
  <c r="Y25" i="2"/>
  <c r="Y26" i="2"/>
  <c r="Y27" i="2"/>
  <c r="Y7" i="2"/>
  <c r="Y8" i="2"/>
  <c r="Y9" i="2"/>
  <c r="Y10" i="2"/>
  <c r="Y11" i="2"/>
  <c r="Y12" i="2"/>
  <c r="Y13" i="2"/>
  <c r="Y14" i="2"/>
  <c r="Y15" i="2"/>
  <c r="Y16" i="2"/>
  <c r="Y17" i="2"/>
  <c r="Y18" i="2"/>
  <c r="X61" i="2"/>
  <c r="W56" i="2"/>
  <c r="W57" i="2"/>
  <c r="W58" i="2"/>
  <c r="W59" i="2"/>
  <c r="W51" i="2"/>
  <c r="W52" i="2"/>
  <c r="W53" i="2"/>
  <c r="W44" i="2"/>
  <c r="W45" i="2"/>
  <c r="W46" i="2"/>
  <c r="W47" i="2"/>
  <c r="W48" i="2"/>
  <c r="W36" i="2"/>
  <c r="W37" i="2"/>
  <c r="W38" i="2"/>
  <c r="W39" i="2"/>
  <c r="W30" i="2"/>
  <c r="W31" i="2"/>
  <c r="W32" i="2"/>
  <c r="W33" i="2"/>
  <c r="W24" i="2"/>
  <c r="W25" i="2"/>
  <c r="W26" i="2"/>
  <c r="W27" i="2"/>
  <c r="W7" i="2"/>
  <c r="W8" i="2"/>
  <c r="W9" i="2"/>
  <c r="W10" i="2"/>
  <c r="W11" i="2"/>
  <c r="W12" i="2"/>
  <c r="W13" i="2"/>
  <c r="W14" i="2"/>
  <c r="W15" i="2"/>
  <c r="W16" i="2"/>
  <c r="W17" i="2"/>
  <c r="W18" i="2"/>
  <c r="V61" i="2"/>
  <c r="U56" i="2"/>
  <c r="U57" i="2"/>
  <c r="U58" i="2"/>
  <c r="U59" i="2"/>
  <c r="U51" i="2"/>
  <c r="U52" i="2"/>
  <c r="U53" i="2"/>
  <c r="U44" i="2"/>
  <c r="U45" i="2"/>
  <c r="U46" i="2"/>
  <c r="U47" i="2"/>
  <c r="U48" i="2"/>
  <c r="U36" i="2"/>
  <c r="U37" i="2"/>
  <c r="U38" i="2"/>
  <c r="U39" i="2"/>
  <c r="U30" i="2"/>
  <c r="U31" i="2"/>
  <c r="U32" i="2"/>
  <c r="U33" i="2"/>
  <c r="U24" i="2"/>
  <c r="U25" i="2"/>
  <c r="U26" i="2"/>
  <c r="U27" i="2"/>
  <c r="U7" i="2"/>
  <c r="U8" i="2"/>
  <c r="U9" i="2"/>
  <c r="U10" i="2"/>
  <c r="U11" i="2"/>
  <c r="U12" i="2"/>
  <c r="U13" i="2"/>
  <c r="U14" i="2"/>
  <c r="U15" i="2"/>
  <c r="U16" i="2"/>
  <c r="U17" i="2"/>
  <c r="U18" i="2"/>
  <c r="T61" i="2"/>
  <c r="S56" i="2"/>
  <c r="S57" i="2"/>
  <c r="S58" i="2"/>
  <c r="S59" i="2"/>
  <c r="S51" i="2"/>
  <c r="S52" i="2"/>
  <c r="S53" i="2"/>
  <c r="S44" i="2"/>
  <c r="S45" i="2"/>
  <c r="S46" i="2"/>
  <c r="S47" i="2"/>
  <c r="S48" i="2"/>
  <c r="S36" i="2"/>
  <c r="S37" i="2"/>
  <c r="S38" i="2"/>
  <c r="S39" i="2"/>
  <c r="S30" i="2"/>
  <c r="S31" i="2"/>
  <c r="S32" i="2"/>
  <c r="S33" i="2"/>
  <c r="S24" i="2"/>
  <c r="S25" i="2"/>
  <c r="S26" i="2"/>
  <c r="S27" i="2"/>
  <c r="S7" i="2"/>
  <c r="S8" i="2"/>
  <c r="S9" i="2"/>
  <c r="S10" i="2"/>
  <c r="S11" i="2"/>
  <c r="S12" i="2"/>
  <c r="S13" i="2"/>
  <c r="S14" i="2"/>
  <c r="S15" i="2"/>
  <c r="S16" i="2"/>
  <c r="S17" i="2"/>
  <c r="S18" i="2"/>
  <c r="R61" i="2"/>
  <c r="Q56" i="2"/>
  <c r="Q57" i="2"/>
  <c r="Q58" i="2"/>
  <c r="Q59" i="2"/>
  <c r="Q51" i="2"/>
  <c r="Q52" i="2"/>
  <c r="Q53" i="2"/>
  <c r="Q44" i="2"/>
  <c r="Q45" i="2"/>
  <c r="Q46" i="2"/>
  <c r="Q47" i="2"/>
  <c r="Q48" i="2"/>
  <c r="Q36" i="2"/>
  <c r="Q37" i="2"/>
  <c r="Q38" i="2"/>
  <c r="Q39" i="2"/>
  <c r="Q30" i="2"/>
  <c r="Q31" i="2"/>
  <c r="Q32" i="2"/>
  <c r="Q33" i="2"/>
  <c r="Q24" i="2"/>
  <c r="Q25" i="2"/>
  <c r="Q26" i="2"/>
  <c r="Q27" i="2"/>
  <c r="Q7" i="2"/>
  <c r="Q8" i="2"/>
  <c r="Q9" i="2"/>
  <c r="Q10" i="2"/>
  <c r="Q11" i="2"/>
  <c r="Q12" i="2"/>
  <c r="Q13" i="2"/>
  <c r="Q14" i="2"/>
  <c r="Q15" i="2"/>
  <c r="Q16" i="2"/>
  <c r="Q17" i="2"/>
  <c r="Q18" i="2"/>
  <c r="P61" i="2"/>
  <c r="O56" i="2"/>
  <c r="O57" i="2"/>
  <c r="O58" i="2"/>
  <c r="O59" i="2"/>
  <c r="O51" i="2"/>
  <c r="O52" i="2"/>
  <c r="O53" i="2"/>
  <c r="O44" i="2"/>
  <c r="O45" i="2"/>
  <c r="O46" i="2"/>
  <c r="O47" i="2"/>
  <c r="O48" i="2"/>
  <c r="O36" i="2"/>
  <c r="O37" i="2"/>
  <c r="O38" i="2"/>
  <c r="O39" i="2"/>
  <c r="O30" i="2"/>
  <c r="O31" i="2"/>
  <c r="O32" i="2"/>
  <c r="O33" i="2"/>
  <c r="O24" i="2"/>
  <c r="O25" i="2"/>
  <c r="O26" i="2"/>
  <c r="O27" i="2"/>
  <c r="O7" i="2"/>
  <c r="O8" i="2"/>
  <c r="O9" i="2"/>
  <c r="O10" i="2"/>
  <c r="O11" i="2"/>
  <c r="O12" i="2"/>
  <c r="O13" i="2"/>
  <c r="O14" i="2"/>
  <c r="O15" i="2"/>
  <c r="O16" i="2"/>
  <c r="O17" i="2"/>
  <c r="O18" i="2"/>
  <c r="N61" i="2"/>
  <c r="M56" i="2"/>
  <c r="M57" i="2"/>
  <c r="M58" i="2"/>
  <c r="M59" i="2"/>
  <c r="M51" i="2"/>
  <c r="M52" i="2"/>
  <c r="M53" i="2"/>
  <c r="M44" i="2"/>
  <c r="M45" i="2"/>
  <c r="M46" i="2"/>
  <c r="M47" i="2"/>
  <c r="M48" i="2"/>
  <c r="M36" i="2"/>
  <c r="M37" i="2"/>
  <c r="M38" i="2"/>
  <c r="M39" i="2"/>
  <c r="M30" i="2"/>
  <c r="M31" i="2"/>
  <c r="M32" i="2"/>
  <c r="M33" i="2"/>
  <c r="M24" i="2"/>
  <c r="M25" i="2"/>
  <c r="M26" i="2"/>
  <c r="M27" i="2"/>
  <c r="M7" i="2"/>
  <c r="M8" i="2"/>
  <c r="M9" i="2"/>
  <c r="M10" i="2"/>
  <c r="M11" i="2"/>
  <c r="M12" i="2"/>
  <c r="M13" i="2"/>
  <c r="M14" i="2"/>
  <c r="M15" i="2"/>
  <c r="M16" i="2"/>
  <c r="M17" i="2"/>
  <c r="M18" i="2"/>
  <c r="L61" i="2"/>
  <c r="K56" i="2"/>
  <c r="K57" i="2"/>
  <c r="K58" i="2"/>
  <c r="K59" i="2"/>
  <c r="K51" i="2"/>
  <c r="K52" i="2"/>
  <c r="K53" i="2"/>
  <c r="K44" i="2"/>
  <c r="K45" i="2"/>
  <c r="K46" i="2"/>
  <c r="K47" i="2"/>
  <c r="K48" i="2"/>
  <c r="K36" i="2"/>
  <c r="K37" i="2"/>
  <c r="K38" i="2"/>
  <c r="K39" i="2"/>
  <c r="K30" i="2"/>
  <c r="K31" i="2"/>
  <c r="K32" i="2"/>
  <c r="K33" i="2"/>
  <c r="K24" i="2"/>
  <c r="K25" i="2"/>
  <c r="K26" i="2"/>
  <c r="K27" i="2"/>
  <c r="K7" i="2"/>
  <c r="K8" i="2"/>
  <c r="K9" i="2"/>
  <c r="K10" i="2"/>
  <c r="K11" i="2"/>
  <c r="K12" i="2"/>
  <c r="K13" i="2"/>
  <c r="K14" i="2"/>
  <c r="K15" i="2"/>
  <c r="K16" i="2"/>
  <c r="K17" i="2"/>
  <c r="K18" i="2"/>
  <c r="J61" i="2"/>
  <c r="I56" i="2"/>
  <c r="I57" i="2"/>
  <c r="I58" i="2"/>
  <c r="I59" i="2"/>
  <c r="I51" i="2"/>
  <c r="I52" i="2"/>
  <c r="I53" i="2"/>
  <c r="I44" i="2"/>
  <c r="I45" i="2"/>
  <c r="I46" i="2"/>
  <c r="I47" i="2"/>
  <c r="I48" i="2"/>
  <c r="I36" i="2"/>
  <c r="I37" i="2"/>
  <c r="I38" i="2"/>
  <c r="I39" i="2"/>
  <c r="I30" i="2"/>
  <c r="I31" i="2"/>
  <c r="I32" i="2"/>
  <c r="I33" i="2"/>
  <c r="I24" i="2"/>
  <c r="I25" i="2"/>
  <c r="I26" i="2"/>
  <c r="I27" i="2"/>
  <c r="I7" i="2"/>
  <c r="I8" i="2"/>
  <c r="I9" i="2"/>
  <c r="I10" i="2"/>
  <c r="I11" i="2"/>
  <c r="I12" i="2"/>
  <c r="I13" i="2"/>
  <c r="I14" i="2"/>
  <c r="I15" i="2"/>
  <c r="I16" i="2"/>
  <c r="I17" i="2"/>
  <c r="I18" i="2"/>
  <c r="H61" i="2"/>
  <c r="G56" i="2"/>
  <c r="G57" i="2"/>
  <c r="G58" i="2"/>
  <c r="G59" i="2"/>
  <c r="G51" i="2"/>
  <c r="G52" i="2"/>
  <c r="G53" i="2"/>
  <c r="G44" i="2"/>
  <c r="G45" i="2"/>
  <c r="G46" i="2"/>
  <c r="G47" i="2"/>
  <c r="G48" i="2"/>
  <c r="G36" i="2"/>
  <c r="G37" i="2"/>
  <c r="G38" i="2"/>
  <c r="G39" i="2"/>
  <c r="G30" i="2"/>
  <c r="G31" i="2"/>
  <c r="G32" i="2"/>
  <c r="G33" i="2"/>
  <c r="G24" i="2"/>
  <c r="G25" i="2"/>
  <c r="G26" i="2"/>
  <c r="G27" i="2"/>
  <c r="G7" i="2"/>
  <c r="G8" i="2"/>
  <c r="G9" i="2"/>
  <c r="G10" i="2"/>
  <c r="G11" i="2"/>
  <c r="G12" i="2"/>
  <c r="G13" i="2"/>
  <c r="G14" i="2"/>
  <c r="G15" i="2"/>
  <c r="G16" i="2"/>
  <c r="G17" i="2"/>
  <c r="G18" i="2"/>
  <c r="F61" i="2"/>
  <c r="E56" i="2"/>
  <c r="E57" i="2"/>
  <c r="E58" i="2"/>
  <c r="E59" i="2"/>
  <c r="E51" i="2"/>
  <c r="E52" i="2"/>
  <c r="E53" i="2"/>
  <c r="E44" i="2"/>
  <c r="E45" i="2"/>
  <c r="E46" i="2"/>
  <c r="E47" i="2"/>
  <c r="E48" i="2"/>
  <c r="E36" i="2"/>
  <c r="E37" i="2"/>
  <c r="E38" i="2"/>
  <c r="E39" i="2"/>
  <c r="E30" i="2"/>
  <c r="E31" i="2"/>
  <c r="E32" i="2"/>
  <c r="E33" i="2"/>
  <c r="E24" i="2"/>
  <c r="E25" i="2"/>
  <c r="E26" i="2"/>
  <c r="E27" i="2"/>
  <c r="E7" i="2"/>
  <c r="E8" i="2"/>
  <c r="E9" i="2"/>
  <c r="E10" i="2"/>
  <c r="E11" i="2"/>
  <c r="E12" i="2"/>
  <c r="E13" i="2"/>
  <c r="E14" i="2"/>
  <c r="E15" i="2"/>
  <c r="E16" i="2"/>
  <c r="E17" i="2"/>
  <c r="E18" i="2"/>
  <c r="D61" i="2"/>
  <c r="C56" i="2"/>
  <c r="C57" i="2"/>
  <c r="C58" i="2"/>
  <c r="C59" i="2"/>
  <c r="C51" i="2"/>
  <c r="C52" i="2"/>
  <c r="C53" i="2"/>
  <c r="C44" i="2"/>
  <c r="C45" i="2"/>
  <c r="C46" i="2"/>
  <c r="C47" i="2"/>
  <c r="C48" i="2"/>
  <c r="C36" i="2"/>
  <c r="C37" i="2"/>
  <c r="C38" i="2"/>
  <c r="C39" i="2"/>
  <c r="C30" i="2"/>
  <c r="C31" i="2"/>
  <c r="C32" i="2"/>
  <c r="C33" i="2"/>
  <c r="C24" i="2"/>
  <c r="C25" i="2"/>
  <c r="C26" i="2"/>
  <c r="C27" i="2"/>
  <c r="C7" i="2"/>
  <c r="C8" i="2"/>
  <c r="C9" i="2"/>
  <c r="C10" i="2"/>
  <c r="C11" i="2"/>
  <c r="C12" i="2"/>
  <c r="C13" i="2"/>
  <c r="C14" i="2"/>
  <c r="C15" i="2"/>
  <c r="C16" i="2"/>
  <c r="C17" i="2"/>
  <c r="C18" i="2"/>
  <c r="B61" i="2"/>
  <c r="Z60" i="2"/>
  <c r="Z40" i="2"/>
  <c r="Z49" i="2"/>
  <c r="Z54" i="2"/>
  <c r="Z34" i="2"/>
  <c r="Z28" i="2"/>
  <c r="R66" i="2"/>
  <c r="AA20" i="2"/>
  <c r="D41" i="2"/>
  <c r="S42" i="2"/>
  <c r="B41" i="2"/>
  <c r="R41" i="2"/>
  <c r="S41" i="2"/>
  <c r="D22" i="2"/>
  <c r="P22" i="2"/>
  <c r="J22" i="2"/>
  <c r="H41" i="2"/>
  <c r="F22" i="2"/>
  <c r="F41" i="2"/>
  <c r="N22" i="2"/>
  <c r="P41" i="2"/>
  <c r="H22" i="2"/>
  <c r="R22" i="2"/>
  <c r="N41" i="2"/>
  <c r="L22" i="2"/>
  <c r="J41" i="2"/>
  <c r="B63" i="2"/>
  <c r="B22" i="2"/>
  <c r="D63" i="2"/>
  <c r="L41" i="2"/>
  <c r="X63" i="2" l="1"/>
  <c r="Z63" i="2" s="1"/>
  <c r="L63" i="2"/>
  <c r="T63" i="2"/>
  <c r="F63" i="2"/>
  <c r="N63" i="2"/>
  <c r="V63" i="2"/>
  <c r="J63" i="2"/>
  <c r="R63" i="2"/>
  <c r="P63" i="2"/>
  <c r="H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Guðmundur Eiríksson kerfisstjóri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ÍSLE1UA05 ÍSLE1UB05
Fara í val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ENSK1UA05, ENSK1UB05 fara í val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STÆR1UA05, STÆR1UB05, STÆR1HS05 fara í val</t>
        </r>
      </text>
    </comment>
    <comment ref="A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DANS1GR05, DANS1FR05 fara í val</t>
        </r>
      </text>
    </comment>
  </commentList>
</comments>
</file>

<file path=xl/sharedStrings.xml><?xml version="1.0" encoding="utf-8"?>
<sst xmlns="http://schemas.openxmlformats.org/spreadsheetml/2006/main" count="63" uniqueCount="40">
  <si>
    <t>Nafn:</t>
  </si>
  <si>
    <t>Önn:</t>
  </si>
  <si>
    <t>ÖNN</t>
  </si>
  <si>
    <t>EIN</t>
  </si>
  <si>
    <t>Samt.</t>
  </si>
  <si>
    <t>...</t>
  </si>
  <si>
    <t>Umsj.</t>
  </si>
  <si>
    <t>ÍSLE</t>
  </si>
  <si>
    <t>ENSK</t>
  </si>
  <si>
    <t>STÆR</t>
  </si>
  <si>
    <t>DANS</t>
  </si>
  <si>
    <t>FJÁR</t>
  </si>
  <si>
    <t>SAGA</t>
  </si>
  <si>
    <t>FÉLV</t>
  </si>
  <si>
    <t>ÞR.MÁL</t>
  </si>
  <si>
    <t>LÍFS</t>
  </si>
  <si>
    <t>ÍÞRÓ</t>
  </si>
  <si>
    <t>Samtals einingar á fyrsta þrepi</t>
  </si>
  <si>
    <t>Samtals einingar á öðru þrepi</t>
  </si>
  <si>
    <t>Samtals einingar á þriðja þrepi</t>
  </si>
  <si>
    <t xml:space="preserve">Samtals á þrepum </t>
  </si>
  <si>
    <t>FJ.MÁL</t>
  </si>
  <si>
    <t>…</t>
  </si>
  <si>
    <t>Raung.</t>
  </si>
  <si>
    <t>ALÞJÓÐABRAUT</t>
  </si>
  <si>
    <t>LÝÐH</t>
  </si>
  <si>
    <t>ALÞJÓÐASAMSKIPTASVIÐ  25 EIN.</t>
  </si>
  <si>
    <t>MENNINGARSVIÐ 25 EIN.</t>
  </si>
  <si>
    <t>VIÐSKIPTASVIÐ 25 EIN.</t>
  </si>
  <si>
    <t>MENN</t>
  </si>
  <si>
    <t>LÖGF</t>
  </si>
  <si>
    <t>STJR</t>
  </si>
  <si>
    <t>KJÖRSVIÐ 15 EIN.</t>
  </si>
  <si>
    <t>34 - 66  einingar</t>
  </si>
  <si>
    <t>66 - 101 einingar</t>
  </si>
  <si>
    <t>VAL Í TUNGUMÁLUM, SAMFÉLAGSFR., VIÐSKIPTAGR. EÐA LISTGR.  25 EIN.</t>
  </si>
  <si>
    <t>HAGF</t>
  </si>
  <si>
    <t>Athugasemdir</t>
  </si>
  <si>
    <t>FRJÁLST VAL 9 EIN.</t>
  </si>
  <si>
    <t>KJARNI 128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</si>
</sst>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\ \ "/>
    <numFmt numFmtId="165" formatCode="0.0"/>
  </numFmts>
  <fonts count="9" x14ac:knownFonts="1">
    <font>
      <sz val="10"/>
      <name val="Arial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2" fillId="0" borderId="0" xfId="0" applyNumberFormat="1" applyFont="1" applyProtection="1"/>
    <xf numFmtId="164" fontId="2" fillId="0" borderId="0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0" fontId="2" fillId="0" borderId="0" xfId="0" applyFont="1" applyProtection="1"/>
    <xf numFmtId="0" fontId="2" fillId="0" borderId="0" xfId="0" applyFont="1" applyBorder="1" applyProtection="1"/>
    <xf numFmtId="164" fontId="2" fillId="0" borderId="2" xfId="0" applyNumberFormat="1" applyFont="1" applyBorder="1" applyProtection="1">
      <protection locked="0"/>
    </xf>
    <xf numFmtId="164" fontId="3" fillId="0" borderId="0" xfId="0" applyNumberFormat="1" applyFont="1" applyProtection="1"/>
    <xf numFmtId="164" fontId="3" fillId="2" borderId="2" xfId="0" applyNumberFormat="1" applyFont="1" applyFill="1" applyBorder="1" applyProtection="1"/>
    <xf numFmtId="164" fontId="2" fillId="0" borderId="3" xfId="0" applyNumberFormat="1" applyFont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Protection="1"/>
    <xf numFmtId="164" fontId="2" fillId="3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0" fontId="2" fillId="0" borderId="0" xfId="0" applyFont="1" applyProtection="1">
      <protection locked="0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164" fontId="2" fillId="0" borderId="4" xfId="0" applyNumberFormat="1" applyFont="1" applyBorder="1" applyProtection="1">
      <protection locked="0"/>
    </xf>
    <xf numFmtId="164" fontId="2" fillId="3" borderId="4" xfId="0" applyNumberFormat="1" applyFont="1" applyFill="1" applyBorder="1" applyProtection="1"/>
    <xf numFmtId="164" fontId="2" fillId="0" borderId="0" xfId="0" applyNumberFormat="1" applyFont="1" applyBorder="1" applyProtection="1">
      <protection locked="0"/>
    </xf>
    <xf numFmtId="164" fontId="2" fillId="3" borderId="0" xfId="0" applyNumberFormat="1" applyFont="1" applyFill="1" applyBorder="1" applyProtection="1"/>
    <xf numFmtId="164" fontId="3" fillId="0" borderId="0" xfId="0" applyNumberFormat="1" applyFont="1" applyBorder="1" applyProtection="1"/>
    <xf numFmtId="164" fontId="2" fillId="0" borderId="5" xfId="0" applyNumberFormat="1" applyFont="1" applyBorder="1" applyProtection="1">
      <protection locked="0"/>
    </xf>
    <xf numFmtId="164" fontId="2" fillId="3" borderId="5" xfId="0" applyNumberFormat="1" applyFont="1" applyFill="1" applyBorder="1" applyProtection="1"/>
    <xf numFmtId="164" fontId="2" fillId="0" borderId="6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/>
    </xf>
    <xf numFmtId="164" fontId="3" fillId="4" borderId="0" xfId="0" applyNumberFormat="1" applyFont="1" applyFill="1" applyProtection="1"/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Fill="1" applyProtection="1"/>
    <xf numFmtId="164" fontId="2" fillId="0" borderId="0" xfId="0" applyNumberFormat="1" applyFont="1" applyFill="1" applyBorder="1" applyProtection="1"/>
    <xf numFmtId="164" fontId="2" fillId="3" borderId="2" xfId="0" applyNumberFormat="1" applyFont="1" applyFill="1" applyBorder="1" applyProtection="1">
      <protection locked="0"/>
    </xf>
    <xf numFmtId="164" fontId="2" fillId="0" borderId="2" xfId="0" applyNumberFormat="1" applyFont="1" applyFill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0" fontId="8" fillId="0" borderId="0" xfId="0" applyFont="1" applyProtection="1"/>
    <xf numFmtId="165" fontId="2" fillId="0" borderId="2" xfId="0" applyNumberFormat="1" applyFont="1" applyBorder="1" applyProtection="1">
      <protection locked="0"/>
    </xf>
    <xf numFmtId="165" fontId="2" fillId="3" borderId="2" xfId="0" applyNumberFormat="1" applyFont="1" applyFill="1" applyBorder="1" applyProtection="1"/>
    <xf numFmtId="165" fontId="2" fillId="0" borderId="2" xfId="0" applyNumberFormat="1" applyFont="1" applyFill="1" applyBorder="1" applyProtection="1">
      <protection locked="0"/>
    </xf>
    <xf numFmtId="165" fontId="3" fillId="0" borderId="0" xfId="0" applyNumberFormat="1" applyFont="1" applyProtection="1"/>
    <xf numFmtId="165" fontId="3" fillId="2" borderId="2" xfId="0" applyNumberFormat="1" applyFont="1" applyFill="1" applyBorder="1" applyProtection="1"/>
    <xf numFmtId="165" fontId="2" fillId="2" borderId="2" xfId="0" applyNumberFormat="1" applyFont="1" applyFill="1" applyBorder="1" applyProtection="1"/>
    <xf numFmtId="165" fontId="2" fillId="2" borderId="0" xfId="0" applyNumberFormat="1" applyFont="1" applyFill="1" applyProtection="1"/>
    <xf numFmtId="165" fontId="4" fillId="2" borderId="2" xfId="0" applyNumberFormat="1" applyFont="1" applyFill="1" applyBorder="1" applyProtection="1"/>
    <xf numFmtId="0" fontId="2" fillId="0" borderId="0" xfId="0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  <xf numFmtId="164" fontId="2" fillId="0" borderId="8" xfId="0" applyNumberFormat="1" applyFont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5" fontId="2" fillId="0" borderId="2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8"/>
  <sheetViews>
    <sheetView tabSelected="1" topLeftCell="A20" workbookViewId="0">
      <selection activeCell="B24" sqref="B24"/>
    </sheetView>
  </sheetViews>
  <sheetFormatPr defaultRowHeight="15" customHeight="1" x14ac:dyDescent="0.2"/>
  <cols>
    <col min="1" max="1" width="7" style="4" customWidth="1"/>
    <col min="2" max="2" width="7.42578125" style="1" customWidth="1"/>
    <col min="3" max="3" width="4.5703125" style="1" hidden="1" customWidth="1"/>
    <col min="4" max="4" width="7.5703125" style="1" customWidth="1"/>
    <col min="5" max="5" width="5.140625" style="1" hidden="1" customWidth="1"/>
    <col min="6" max="6" width="7.5703125" style="1" customWidth="1"/>
    <col min="7" max="7" width="4.7109375" style="1" hidden="1" customWidth="1"/>
    <col min="8" max="8" width="7.5703125" style="1" customWidth="1"/>
    <col min="9" max="9" width="4.7109375" style="1" hidden="1" customWidth="1"/>
    <col min="10" max="10" width="7.5703125" style="1" customWidth="1"/>
    <col min="11" max="11" width="4.7109375" style="1" hidden="1" customWidth="1"/>
    <col min="12" max="12" width="7.5703125" style="1" customWidth="1"/>
    <col min="13" max="13" width="4.7109375" style="1" hidden="1" customWidth="1"/>
    <col min="14" max="14" width="7.5703125" style="1" customWidth="1"/>
    <col min="15" max="15" width="4.140625" style="1" hidden="1" customWidth="1"/>
    <col min="16" max="16" width="7.5703125" style="1" customWidth="1"/>
    <col min="17" max="17" width="4.7109375" style="1" hidden="1" customWidth="1"/>
    <col min="18" max="18" width="7.42578125" style="1" customWidth="1"/>
    <col min="19" max="19" width="2.42578125" style="1" hidden="1" customWidth="1"/>
    <col min="20" max="20" width="7.5703125" style="1" customWidth="1"/>
    <col min="21" max="21" width="4.42578125" style="1" hidden="1" customWidth="1"/>
    <col min="22" max="22" width="7.5703125" style="1" customWidth="1"/>
    <col min="23" max="23" width="6.42578125" style="1" hidden="1" customWidth="1"/>
    <col min="24" max="24" width="7.5703125" style="1" customWidth="1"/>
    <col min="25" max="25" width="6.28515625" style="1" hidden="1" customWidth="1"/>
    <col min="26" max="26" width="6.85546875" style="1" customWidth="1"/>
    <col min="27" max="27" width="6.140625" style="17" customWidth="1"/>
    <col min="28" max="16384" width="9.140625" style="4"/>
  </cols>
  <sheetData>
    <row r="1" spans="1:33" ht="22.5" customHeight="1" thickBot="1" x14ac:dyDescent="0.4">
      <c r="A1" s="16" t="s">
        <v>24</v>
      </c>
      <c r="N1" s="2" t="s">
        <v>6</v>
      </c>
      <c r="O1" s="2"/>
      <c r="P1" s="3"/>
      <c r="Q1" s="3"/>
      <c r="R1" s="3"/>
      <c r="S1" s="2"/>
      <c r="T1" s="2"/>
      <c r="U1" s="2"/>
      <c r="V1" s="2"/>
      <c r="W1" s="2"/>
      <c r="X1" s="2"/>
      <c r="Y1" s="2"/>
      <c r="Z1" s="2"/>
    </row>
    <row r="2" spans="1:33" ht="15" customHeight="1" thickTop="1" thickBot="1" x14ac:dyDescent="0.25">
      <c r="A2" s="1" t="s">
        <v>0</v>
      </c>
      <c r="B2" s="52"/>
      <c r="C2" s="52"/>
      <c r="D2" s="52"/>
      <c r="E2" s="52"/>
      <c r="F2" s="52"/>
      <c r="G2" s="52"/>
      <c r="H2" s="52"/>
      <c r="I2" s="52"/>
      <c r="J2" s="52"/>
      <c r="L2" s="1" t="s">
        <v>1</v>
      </c>
      <c r="N2" s="52"/>
      <c r="O2" s="52"/>
      <c r="P2" s="52"/>
      <c r="Q2" s="52"/>
      <c r="R2" s="52"/>
      <c r="S2" s="52"/>
      <c r="T2" s="30"/>
      <c r="U2" s="30"/>
      <c r="V2" s="30"/>
      <c r="W2" s="30"/>
      <c r="X2" s="30"/>
      <c r="Y2" s="30"/>
      <c r="Z2" s="5"/>
    </row>
    <row r="3" spans="1:33" ht="15" customHeight="1" thickTop="1" thickBot="1" x14ac:dyDescent="0.25"/>
    <row r="4" spans="1:33" ht="15" customHeight="1" thickTop="1" thickBot="1" x14ac:dyDescent="0.25">
      <c r="A4" s="4" t="s">
        <v>2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9"/>
      <c r="M4" s="10"/>
      <c r="N4" s="9"/>
      <c r="O4" s="10"/>
      <c r="P4" s="9"/>
      <c r="Q4" s="10"/>
      <c r="R4" s="9"/>
      <c r="S4" s="11" t="s">
        <v>3</v>
      </c>
      <c r="T4" s="9"/>
      <c r="U4" s="11"/>
      <c r="V4" s="9"/>
      <c r="W4" s="11"/>
      <c r="X4" s="9"/>
      <c r="Y4" s="11" t="s">
        <v>3</v>
      </c>
    </row>
    <row r="5" spans="1:33" ht="15" customHeight="1" thickTop="1" x14ac:dyDescent="0.2">
      <c r="AC5" s="36"/>
    </row>
    <row r="6" spans="1:33" ht="13.5" customHeight="1" x14ac:dyDescent="0.25">
      <c r="A6" s="15" t="s">
        <v>39</v>
      </c>
      <c r="AC6" s="4" t="s">
        <v>37</v>
      </c>
    </row>
    <row r="7" spans="1:33" ht="13.5" customHeight="1" x14ac:dyDescent="0.2">
      <c r="A7" s="4" t="s">
        <v>7</v>
      </c>
      <c r="B7" s="6"/>
      <c r="C7" s="12" t="str">
        <f>IF(B7=0," ",VALUE(RIGHT(B7,1)))</f>
        <v xml:space="preserve"> </v>
      </c>
      <c r="D7" s="6"/>
      <c r="E7" s="12" t="str">
        <f>IF(D7=0," ",VALUE(RIGHT(D7,1)))</f>
        <v xml:space="preserve"> </v>
      </c>
      <c r="F7" s="6"/>
      <c r="G7" s="12" t="str">
        <f>IF(F7=0," ",VALUE(RIGHT(F7,1)))</f>
        <v xml:space="preserve"> </v>
      </c>
      <c r="H7" s="6"/>
      <c r="I7" s="12" t="str">
        <f>IF(H7=0," ",VALUE(RIGHT(H7,1)))</f>
        <v xml:space="preserve"> </v>
      </c>
      <c r="J7" s="6"/>
      <c r="K7" s="12" t="str">
        <f>IF(J7=0," ",VALUE(RIGHT(J7,1)))</f>
        <v xml:space="preserve"> </v>
      </c>
      <c r="L7" s="6"/>
      <c r="M7" s="12" t="str">
        <f>IF(L7=0," ",VALUE(RIGHT(L7,1)))</f>
        <v xml:space="preserve"> </v>
      </c>
      <c r="N7" s="6"/>
      <c r="O7" s="12" t="str">
        <f>IF(N7=0," ",VALUE(RIGHT(N7,1)))</f>
        <v xml:space="preserve"> </v>
      </c>
      <c r="P7" s="6"/>
      <c r="Q7" s="33" t="str">
        <f>IF(P7=0," ",VALUE(RIGHT(P7,1)))</f>
        <v xml:space="preserve"> </v>
      </c>
      <c r="R7" s="6"/>
      <c r="S7" s="12" t="str">
        <f>IF(R7=0," ",VALUE(RIGHT(R7,1)))</f>
        <v xml:space="preserve"> </v>
      </c>
      <c r="T7" s="34"/>
      <c r="U7" s="12" t="str">
        <f t="shared" ref="U7:Y7" si="0">IF(T7=0," ",VALUE(RIGHT(T7,1)))</f>
        <v xml:space="preserve"> </v>
      </c>
      <c r="V7" s="34"/>
      <c r="W7" s="12" t="str">
        <f t="shared" si="0"/>
        <v xml:space="preserve"> </v>
      </c>
      <c r="X7" s="34"/>
      <c r="Y7" s="12" t="str">
        <f t="shared" si="0"/>
        <v xml:space="preserve"> </v>
      </c>
      <c r="Z7" s="7">
        <f>SUM(Y7,W7,U7,S7,Q7,O7,M7,K7,I7,G7,E7,C7)</f>
        <v>0</v>
      </c>
      <c r="AA7" s="18">
        <v>20</v>
      </c>
      <c r="AC7" s="50"/>
      <c r="AD7" s="51"/>
      <c r="AE7" s="51"/>
      <c r="AF7" s="51"/>
      <c r="AG7" s="51"/>
    </row>
    <row r="8" spans="1:33" ht="13.5" customHeight="1" x14ac:dyDescent="0.2">
      <c r="A8" s="4" t="s">
        <v>8</v>
      </c>
      <c r="B8" s="6"/>
      <c r="C8" s="12" t="str">
        <f>IF(B8=0," ",VALUE(RIGHT(B8,1)))</f>
        <v xml:space="preserve"> </v>
      </c>
      <c r="D8" s="6"/>
      <c r="E8" s="12" t="str">
        <f t="shared" ref="E8:E18" si="1">IF(D8=0," ",VALUE(RIGHT(D8,1)))</f>
        <v xml:space="preserve"> </v>
      </c>
      <c r="F8" s="6"/>
      <c r="G8" s="12" t="str">
        <f t="shared" ref="G8:G18" si="2">IF(F8=0," ",VALUE(RIGHT(F8,1)))</f>
        <v xml:space="preserve"> </v>
      </c>
      <c r="H8" s="6"/>
      <c r="I8" s="12" t="str">
        <f t="shared" ref="I8:I18" si="3">IF(H8=0," ",VALUE(RIGHT(H8,1)))</f>
        <v xml:space="preserve"> </v>
      </c>
      <c r="J8" s="6"/>
      <c r="K8" s="12" t="str">
        <f t="shared" ref="K8:K18" si="4">IF(J8=0," ",VALUE(RIGHT(J8,1)))</f>
        <v xml:space="preserve"> </v>
      </c>
      <c r="L8" s="6"/>
      <c r="M8" s="12" t="str">
        <f t="shared" ref="M8:M18" si="5">IF(L8=0," ",VALUE(RIGHT(L8,1)))</f>
        <v xml:space="preserve"> </v>
      </c>
      <c r="N8" s="6"/>
      <c r="O8" s="12" t="str">
        <f t="shared" ref="O8:O18" si="6">IF(N8=0," ",VALUE(RIGHT(N8,1)))</f>
        <v xml:space="preserve"> </v>
      </c>
      <c r="P8" s="6"/>
      <c r="Q8" s="33" t="str">
        <f t="shared" ref="Q8:Q18" si="7">IF(P8=0," ",VALUE(RIGHT(P8,1)))</f>
        <v xml:space="preserve"> </v>
      </c>
      <c r="R8" s="6"/>
      <c r="S8" s="12" t="str">
        <f t="shared" ref="S8:S18" si="8">IF(R8=0," ",VALUE(RIGHT(R8,1)))</f>
        <v xml:space="preserve"> </v>
      </c>
      <c r="T8" s="34"/>
      <c r="U8" s="12" t="str">
        <f t="shared" ref="U8" si="9">IF(T8=0," ",VALUE(RIGHT(T8,1)))</f>
        <v xml:space="preserve"> </v>
      </c>
      <c r="V8" s="34"/>
      <c r="W8" s="12" t="str">
        <f t="shared" ref="W8" si="10">IF(V8=0," ",VALUE(RIGHT(V8,1)))</f>
        <v xml:space="preserve"> </v>
      </c>
      <c r="X8" s="34"/>
      <c r="Y8" s="12" t="str">
        <f t="shared" ref="Y8" si="11">IF(X8=0," ",VALUE(RIGHT(X8,1)))</f>
        <v xml:space="preserve"> </v>
      </c>
      <c r="Z8" s="7">
        <f t="shared" ref="Z8:Z19" si="12">SUM(Y8,W8,U8,S8,Q8,O8,M8,K8,I8,G8,E8,C8)</f>
        <v>0</v>
      </c>
      <c r="AA8" s="18">
        <v>15</v>
      </c>
      <c r="AC8" s="51"/>
      <c r="AD8" s="51"/>
      <c r="AE8" s="51"/>
      <c r="AF8" s="51"/>
      <c r="AG8" s="51"/>
    </row>
    <row r="9" spans="1:33" ht="13.5" customHeight="1" x14ac:dyDescent="0.2">
      <c r="A9" s="4" t="s">
        <v>9</v>
      </c>
      <c r="B9" s="6"/>
      <c r="C9" s="12" t="str">
        <f t="shared" ref="C9:C18" si="13">IF(B9=0," ",VALUE(RIGHT(B9,1)))</f>
        <v xml:space="preserve"> </v>
      </c>
      <c r="D9" s="6"/>
      <c r="E9" s="12" t="str">
        <f t="shared" si="1"/>
        <v xml:space="preserve"> </v>
      </c>
      <c r="F9" s="6"/>
      <c r="G9" s="12" t="str">
        <f t="shared" si="2"/>
        <v xml:space="preserve"> </v>
      </c>
      <c r="H9" s="6"/>
      <c r="I9" s="12" t="str">
        <f t="shared" si="3"/>
        <v xml:space="preserve"> </v>
      </c>
      <c r="J9" s="6"/>
      <c r="K9" s="12" t="str">
        <f t="shared" si="4"/>
        <v xml:space="preserve"> </v>
      </c>
      <c r="L9" s="6"/>
      <c r="M9" s="12" t="str">
        <f t="shared" si="5"/>
        <v xml:space="preserve"> </v>
      </c>
      <c r="N9" s="6"/>
      <c r="O9" s="12" t="str">
        <f t="shared" si="6"/>
        <v xml:space="preserve"> </v>
      </c>
      <c r="P9" s="6"/>
      <c r="Q9" s="33" t="str">
        <f t="shared" si="7"/>
        <v xml:space="preserve"> </v>
      </c>
      <c r="R9" s="6"/>
      <c r="S9" s="12" t="str">
        <f t="shared" si="8"/>
        <v xml:space="preserve"> </v>
      </c>
      <c r="T9" s="34"/>
      <c r="U9" s="12" t="str">
        <f t="shared" ref="U9" si="14">IF(T9=0," ",VALUE(RIGHT(T9,1)))</f>
        <v xml:space="preserve"> </v>
      </c>
      <c r="V9" s="34"/>
      <c r="W9" s="12" t="str">
        <f t="shared" ref="W9" si="15">IF(V9=0," ",VALUE(RIGHT(V9,1)))</f>
        <v xml:space="preserve"> </v>
      </c>
      <c r="X9" s="34"/>
      <c r="Y9" s="12" t="str">
        <f t="shared" ref="Y9" si="16">IF(X9=0," ",VALUE(RIGHT(X9,1)))</f>
        <v xml:space="preserve"> </v>
      </c>
      <c r="Z9" s="7">
        <f t="shared" si="12"/>
        <v>0</v>
      </c>
      <c r="AA9" s="18">
        <v>5</v>
      </c>
      <c r="AC9" s="51"/>
      <c r="AD9" s="51"/>
      <c r="AE9" s="51"/>
      <c r="AF9" s="51"/>
      <c r="AG9" s="51"/>
    </row>
    <row r="10" spans="1:33" ht="13.5" customHeight="1" x14ac:dyDescent="0.2">
      <c r="A10" s="4" t="s">
        <v>10</v>
      </c>
      <c r="B10" s="6"/>
      <c r="C10" s="12" t="str">
        <f t="shared" si="13"/>
        <v xml:space="preserve"> </v>
      </c>
      <c r="D10" s="6"/>
      <c r="E10" s="12" t="str">
        <f t="shared" si="1"/>
        <v xml:space="preserve"> </v>
      </c>
      <c r="F10" s="6"/>
      <c r="G10" s="12" t="str">
        <f t="shared" si="2"/>
        <v xml:space="preserve"> </v>
      </c>
      <c r="H10" s="6"/>
      <c r="I10" s="12" t="str">
        <f t="shared" si="3"/>
        <v xml:space="preserve"> </v>
      </c>
      <c r="J10" s="6"/>
      <c r="K10" s="12" t="str">
        <f t="shared" si="4"/>
        <v xml:space="preserve"> </v>
      </c>
      <c r="L10" s="6"/>
      <c r="M10" s="12" t="str">
        <f t="shared" si="5"/>
        <v xml:space="preserve"> </v>
      </c>
      <c r="N10" s="6"/>
      <c r="O10" s="12" t="str">
        <f t="shared" si="6"/>
        <v xml:space="preserve"> </v>
      </c>
      <c r="P10" s="6"/>
      <c r="Q10" s="33" t="str">
        <f t="shared" si="7"/>
        <v xml:space="preserve"> </v>
      </c>
      <c r="R10" s="6"/>
      <c r="S10" s="12" t="str">
        <f t="shared" si="8"/>
        <v xml:space="preserve"> </v>
      </c>
      <c r="T10" s="34"/>
      <c r="U10" s="12" t="str">
        <f t="shared" ref="U10" si="17">IF(T10=0," ",VALUE(RIGHT(T10,1)))</f>
        <v xml:space="preserve"> </v>
      </c>
      <c r="V10" s="34"/>
      <c r="W10" s="12" t="str">
        <f t="shared" ref="W10" si="18">IF(V10=0," ",VALUE(RIGHT(V10,1)))</f>
        <v xml:space="preserve"> </v>
      </c>
      <c r="X10" s="34"/>
      <c r="Y10" s="12" t="str">
        <f t="shared" ref="Y10" si="19">IF(X10=0," ",VALUE(RIGHT(X10,1)))</f>
        <v xml:space="preserve"> </v>
      </c>
      <c r="Z10" s="7">
        <f t="shared" si="12"/>
        <v>0</v>
      </c>
      <c r="AA10" s="18">
        <v>8</v>
      </c>
      <c r="AC10" s="51"/>
      <c r="AD10" s="51"/>
      <c r="AE10" s="51"/>
      <c r="AF10" s="51"/>
      <c r="AG10" s="51"/>
    </row>
    <row r="11" spans="1:33" ht="13.5" customHeight="1" x14ac:dyDescent="0.2">
      <c r="A11" s="14" t="s">
        <v>23</v>
      </c>
      <c r="B11" s="6"/>
      <c r="C11" s="12" t="str">
        <f t="shared" si="13"/>
        <v xml:space="preserve"> </v>
      </c>
      <c r="D11" s="6"/>
      <c r="E11" s="12" t="str">
        <f t="shared" si="1"/>
        <v xml:space="preserve"> </v>
      </c>
      <c r="F11" s="6"/>
      <c r="G11" s="12" t="str">
        <f t="shared" si="2"/>
        <v xml:space="preserve"> </v>
      </c>
      <c r="H11" s="6"/>
      <c r="I11" s="12" t="str">
        <f t="shared" si="3"/>
        <v xml:space="preserve"> </v>
      </c>
      <c r="J11" s="6"/>
      <c r="K11" s="12" t="str">
        <f t="shared" si="4"/>
        <v xml:space="preserve"> </v>
      </c>
      <c r="L11" s="6"/>
      <c r="M11" s="12" t="str">
        <f t="shared" si="5"/>
        <v xml:space="preserve"> </v>
      </c>
      <c r="N11" s="6"/>
      <c r="O11" s="12" t="str">
        <f t="shared" si="6"/>
        <v xml:space="preserve"> </v>
      </c>
      <c r="P11" s="6"/>
      <c r="Q11" s="33" t="str">
        <f t="shared" si="7"/>
        <v xml:space="preserve"> </v>
      </c>
      <c r="R11" s="6"/>
      <c r="S11" s="12" t="str">
        <f t="shared" si="8"/>
        <v xml:space="preserve"> </v>
      </c>
      <c r="T11" s="34"/>
      <c r="U11" s="12" t="str">
        <f t="shared" ref="U11" si="20">IF(T11=0," ",VALUE(RIGHT(T11,1)))</f>
        <v xml:space="preserve"> </v>
      </c>
      <c r="V11" s="34"/>
      <c r="W11" s="12" t="str">
        <f t="shared" ref="W11" si="21">IF(V11=0," ",VALUE(RIGHT(V11,1)))</f>
        <v xml:space="preserve"> </v>
      </c>
      <c r="X11" s="34"/>
      <c r="Y11" s="12" t="str">
        <f t="shared" ref="Y11" si="22">IF(X11=0," ",VALUE(RIGHT(X11,1)))</f>
        <v xml:space="preserve"> </v>
      </c>
      <c r="Z11" s="7">
        <f t="shared" si="12"/>
        <v>0</v>
      </c>
      <c r="AA11" s="18">
        <v>10</v>
      </c>
      <c r="AC11" s="51"/>
      <c r="AD11" s="51"/>
      <c r="AE11" s="51"/>
      <c r="AF11" s="51"/>
      <c r="AG11" s="51"/>
    </row>
    <row r="12" spans="1:33" ht="13.5" customHeight="1" x14ac:dyDescent="0.2">
      <c r="A12" s="4" t="s">
        <v>11</v>
      </c>
      <c r="B12" s="6"/>
      <c r="C12" s="12" t="str">
        <f t="shared" si="13"/>
        <v xml:space="preserve"> </v>
      </c>
      <c r="D12" s="6"/>
      <c r="E12" s="12" t="str">
        <f t="shared" si="1"/>
        <v xml:space="preserve"> </v>
      </c>
      <c r="F12" s="6"/>
      <c r="G12" s="12" t="str">
        <f t="shared" si="2"/>
        <v xml:space="preserve"> </v>
      </c>
      <c r="H12" s="6"/>
      <c r="I12" s="12" t="str">
        <f t="shared" si="3"/>
        <v xml:space="preserve"> </v>
      </c>
      <c r="J12" s="6"/>
      <c r="K12" s="12" t="str">
        <f t="shared" si="4"/>
        <v xml:space="preserve"> </v>
      </c>
      <c r="L12" s="6"/>
      <c r="M12" s="12" t="str">
        <f t="shared" si="5"/>
        <v xml:space="preserve"> </v>
      </c>
      <c r="N12" s="6"/>
      <c r="O12" s="12" t="str">
        <f t="shared" si="6"/>
        <v xml:space="preserve"> </v>
      </c>
      <c r="P12" s="6"/>
      <c r="Q12" s="33" t="str">
        <f t="shared" si="7"/>
        <v xml:space="preserve"> </v>
      </c>
      <c r="R12" s="6"/>
      <c r="S12" s="12" t="str">
        <f t="shared" si="8"/>
        <v xml:space="preserve"> </v>
      </c>
      <c r="T12" s="34"/>
      <c r="U12" s="12" t="str">
        <f t="shared" ref="U12" si="23">IF(T12=0," ",VALUE(RIGHT(T12,1)))</f>
        <v xml:space="preserve"> </v>
      </c>
      <c r="V12" s="34"/>
      <c r="W12" s="12" t="str">
        <f t="shared" ref="W12" si="24">IF(V12=0," ",VALUE(RIGHT(V12,1)))</f>
        <v xml:space="preserve"> </v>
      </c>
      <c r="X12" s="34"/>
      <c r="Y12" s="12" t="str">
        <f t="shared" ref="Y12" si="25">IF(X12=0," ",VALUE(RIGHT(X12,1)))</f>
        <v xml:space="preserve"> </v>
      </c>
      <c r="Z12" s="7">
        <f t="shared" si="12"/>
        <v>0</v>
      </c>
      <c r="AA12" s="18">
        <v>5</v>
      </c>
    </row>
    <row r="13" spans="1:33" ht="13.5" customHeight="1" x14ac:dyDescent="0.2">
      <c r="A13" s="4" t="s">
        <v>12</v>
      </c>
      <c r="B13" s="6"/>
      <c r="C13" s="12" t="str">
        <f t="shared" si="13"/>
        <v xml:space="preserve"> </v>
      </c>
      <c r="D13" s="6"/>
      <c r="E13" s="12" t="str">
        <f t="shared" si="1"/>
        <v xml:space="preserve"> </v>
      </c>
      <c r="F13" s="6"/>
      <c r="G13" s="12" t="str">
        <f t="shared" si="2"/>
        <v xml:space="preserve"> </v>
      </c>
      <c r="H13" s="6"/>
      <c r="I13" s="12" t="str">
        <f t="shared" si="3"/>
        <v xml:space="preserve"> </v>
      </c>
      <c r="J13" s="6"/>
      <c r="K13" s="12" t="str">
        <f t="shared" si="4"/>
        <v xml:space="preserve"> </v>
      </c>
      <c r="L13" s="6"/>
      <c r="M13" s="12" t="str">
        <f t="shared" si="5"/>
        <v xml:space="preserve"> </v>
      </c>
      <c r="N13" s="6"/>
      <c r="O13" s="12" t="str">
        <f t="shared" si="6"/>
        <v xml:space="preserve"> </v>
      </c>
      <c r="P13" s="6"/>
      <c r="Q13" s="33" t="str">
        <f t="shared" si="7"/>
        <v xml:space="preserve"> </v>
      </c>
      <c r="R13" s="6"/>
      <c r="S13" s="12" t="str">
        <f t="shared" si="8"/>
        <v xml:space="preserve"> </v>
      </c>
      <c r="T13" s="34"/>
      <c r="U13" s="12" t="str">
        <f t="shared" ref="U13" si="26">IF(T13=0," ",VALUE(RIGHT(T13,1)))</f>
        <v xml:space="preserve"> </v>
      </c>
      <c r="V13" s="34"/>
      <c r="W13" s="12" t="str">
        <f t="shared" ref="W13" si="27">IF(V13=0," ",VALUE(RIGHT(V13,1)))</f>
        <v xml:space="preserve"> </v>
      </c>
      <c r="X13" s="34"/>
      <c r="Y13" s="12" t="str">
        <f t="shared" ref="Y13" si="28">IF(X13=0," ",VALUE(RIGHT(X13,1)))</f>
        <v xml:space="preserve"> </v>
      </c>
      <c r="Z13" s="7">
        <f t="shared" si="12"/>
        <v>0</v>
      </c>
      <c r="AA13" s="18">
        <v>10</v>
      </c>
    </row>
    <row r="14" spans="1:33" ht="13.5" customHeight="1" x14ac:dyDescent="0.2">
      <c r="A14" s="4" t="s">
        <v>13</v>
      </c>
      <c r="B14" s="6"/>
      <c r="C14" s="12" t="str">
        <f t="shared" si="13"/>
        <v xml:space="preserve"> </v>
      </c>
      <c r="D14" s="6"/>
      <c r="E14" s="12" t="str">
        <f t="shared" si="1"/>
        <v xml:space="preserve"> </v>
      </c>
      <c r="F14" s="6"/>
      <c r="G14" s="12" t="str">
        <f t="shared" si="2"/>
        <v xml:space="preserve"> </v>
      </c>
      <c r="H14" s="6"/>
      <c r="I14" s="12" t="str">
        <f t="shared" si="3"/>
        <v xml:space="preserve"> </v>
      </c>
      <c r="J14" s="6"/>
      <c r="K14" s="12" t="str">
        <f t="shared" si="4"/>
        <v xml:space="preserve"> </v>
      </c>
      <c r="L14" s="6"/>
      <c r="M14" s="12" t="str">
        <f t="shared" si="5"/>
        <v xml:space="preserve"> </v>
      </c>
      <c r="N14" s="6"/>
      <c r="O14" s="12" t="str">
        <f t="shared" si="6"/>
        <v xml:space="preserve"> </v>
      </c>
      <c r="P14" s="6"/>
      <c r="Q14" s="33" t="str">
        <f t="shared" si="7"/>
        <v xml:space="preserve"> </v>
      </c>
      <c r="R14" s="6"/>
      <c r="S14" s="12" t="str">
        <f t="shared" si="8"/>
        <v xml:space="preserve"> </v>
      </c>
      <c r="T14" s="34"/>
      <c r="U14" s="12" t="str">
        <f t="shared" ref="U14" si="29">IF(T14=0," ",VALUE(RIGHT(T14,1)))</f>
        <v xml:space="preserve"> </v>
      </c>
      <c r="V14" s="34"/>
      <c r="W14" s="12" t="str">
        <f t="shared" ref="W14" si="30">IF(V14=0," ",VALUE(RIGHT(V14,1)))</f>
        <v xml:space="preserve"> </v>
      </c>
      <c r="X14" s="34"/>
      <c r="Y14" s="12" t="str">
        <f t="shared" ref="Y14" si="31">IF(X14=0," ",VALUE(RIGHT(X14,1)))</f>
        <v xml:space="preserve"> </v>
      </c>
      <c r="Z14" s="7">
        <f t="shared" si="12"/>
        <v>0</v>
      </c>
      <c r="AA14" s="18">
        <v>5</v>
      </c>
    </row>
    <row r="15" spans="1:33" ht="13.5" customHeight="1" x14ac:dyDescent="0.2">
      <c r="A15" s="14" t="s">
        <v>14</v>
      </c>
      <c r="B15" s="6"/>
      <c r="C15" s="12" t="str">
        <f t="shared" si="13"/>
        <v xml:space="preserve"> </v>
      </c>
      <c r="D15" s="6"/>
      <c r="E15" s="12" t="str">
        <f t="shared" si="1"/>
        <v xml:space="preserve"> </v>
      </c>
      <c r="F15" s="6"/>
      <c r="G15" s="12" t="str">
        <f t="shared" si="2"/>
        <v xml:space="preserve"> </v>
      </c>
      <c r="H15" s="6"/>
      <c r="I15" s="12" t="str">
        <f t="shared" si="3"/>
        <v xml:space="preserve"> </v>
      </c>
      <c r="J15" s="6"/>
      <c r="K15" s="12" t="str">
        <f t="shared" si="4"/>
        <v xml:space="preserve"> </v>
      </c>
      <c r="L15" s="6"/>
      <c r="M15" s="12" t="str">
        <f t="shared" si="5"/>
        <v xml:space="preserve"> </v>
      </c>
      <c r="N15" s="6"/>
      <c r="O15" s="12" t="str">
        <f t="shared" si="6"/>
        <v xml:space="preserve"> </v>
      </c>
      <c r="P15" s="6"/>
      <c r="Q15" s="33" t="str">
        <f t="shared" si="7"/>
        <v xml:space="preserve"> </v>
      </c>
      <c r="R15" s="6"/>
      <c r="S15" s="12" t="str">
        <f t="shared" si="8"/>
        <v xml:space="preserve"> </v>
      </c>
      <c r="T15" s="34"/>
      <c r="U15" s="12" t="str">
        <f t="shared" ref="U15" si="32">IF(T15=0," ",VALUE(RIGHT(T15,1)))</f>
        <v xml:space="preserve"> </v>
      </c>
      <c r="V15" s="34"/>
      <c r="W15" s="12" t="str">
        <f t="shared" ref="W15" si="33">IF(V15=0," ",VALUE(RIGHT(V15,1)))</f>
        <v xml:space="preserve"> </v>
      </c>
      <c r="X15" s="34"/>
      <c r="Y15" s="12" t="str">
        <f t="shared" ref="Y15" si="34">IF(X15=0," ",VALUE(RIGHT(X15,1)))</f>
        <v xml:space="preserve"> </v>
      </c>
      <c r="Z15" s="7">
        <f t="shared" si="12"/>
        <v>0</v>
      </c>
      <c r="AA15" s="18">
        <v>25</v>
      </c>
    </row>
    <row r="16" spans="1:33" ht="13.5" customHeight="1" x14ac:dyDescent="0.2">
      <c r="A16" s="14" t="s">
        <v>21</v>
      </c>
      <c r="B16" s="6"/>
      <c r="C16" s="12" t="str">
        <f t="shared" si="13"/>
        <v xml:space="preserve"> </v>
      </c>
      <c r="D16" s="6"/>
      <c r="E16" s="12" t="str">
        <f t="shared" si="1"/>
        <v xml:space="preserve"> </v>
      </c>
      <c r="F16" s="6"/>
      <c r="G16" s="12" t="str">
        <f t="shared" si="2"/>
        <v xml:space="preserve"> </v>
      </c>
      <c r="H16" s="6"/>
      <c r="I16" s="12" t="str">
        <f t="shared" si="3"/>
        <v xml:space="preserve"> </v>
      </c>
      <c r="J16" s="6"/>
      <c r="K16" s="12" t="str">
        <f t="shared" si="4"/>
        <v xml:space="preserve"> </v>
      </c>
      <c r="L16" s="6"/>
      <c r="M16" s="12" t="str">
        <f t="shared" si="5"/>
        <v xml:space="preserve"> </v>
      </c>
      <c r="N16" s="6"/>
      <c r="O16" s="12" t="str">
        <f t="shared" si="6"/>
        <v xml:space="preserve"> </v>
      </c>
      <c r="P16" s="6"/>
      <c r="Q16" s="33" t="str">
        <f t="shared" si="7"/>
        <v xml:space="preserve"> </v>
      </c>
      <c r="R16" s="6"/>
      <c r="S16" s="12" t="str">
        <f t="shared" si="8"/>
        <v xml:space="preserve"> </v>
      </c>
      <c r="T16" s="34"/>
      <c r="U16" s="12" t="str">
        <f t="shared" ref="U16" si="35">IF(T16=0," ",VALUE(RIGHT(T16,1)))</f>
        <v xml:space="preserve"> </v>
      </c>
      <c r="V16" s="34"/>
      <c r="W16" s="12" t="str">
        <f t="shared" ref="W16" si="36">IF(V16=0," ",VALUE(RIGHT(V16,1)))</f>
        <v xml:space="preserve"> </v>
      </c>
      <c r="X16" s="34"/>
      <c r="Y16" s="12" t="str">
        <f t="shared" ref="Y16" si="37">IF(X16=0," ",VALUE(RIGHT(X16,1)))</f>
        <v xml:space="preserve"> </v>
      </c>
      <c r="Z16" s="7">
        <f t="shared" si="12"/>
        <v>0</v>
      </c>
      <c r="AA16" s="18">
        <v>10</v>
      </c>
    </row>
    <row r="17" spans="1:27" ht="13.5" customHeight="1" x14ac:dyDescent="0.2">
      <c r="A17" s="4" t="s">
        <v>25</v>
      </c>
      <c r="B17" s="6"/>
      <c r="C17" s="12" t="str">
        <f t="shared" si="13"/>
        <v xml:space="preserve"> </v>
      </c>
      <c r="D17" s="6"/>
      <c r="E17" s="12" t="str">
        <f t="shared" si="1"/>
        <v xml:space="preserve"> </v>
      </c>
      <c r="F17" s="6"/>
      <c r="G17" s="12" t="str">
        <f t="shared" si="2"/>
        <v xml:space="preserve"> </v>
      </c>
      <c r="H17" s="6"/>
      <c r="I17" s="12" t="str">
        <f t="shared" si="3"/>
        <v xml:space="preserve"> </v>
      </c>
      <c r="J17" s="6"/>
      <c r="K17" s="12" t="str">
        <f t="shared" si="4"/>
        <v xml:space="preserve"> </v>
      </c>
      <c r="L17" s="6"/>
      <c r="M17" s="12" t="str">
        <f t="shared" si="5"/>
        <v xml:space="preserve"> </v>
      </c>
      <c r="N17" s="6"/>
      <c r="O17" s="12" t="str">
        <f t="shared" si="6"/>
        <v xml:space="preserve"> </v>
      </c>
      <c r="P17" s="6"/>
      <c r="Q17" s="33" t="str">
        <f t="shared" si="7"/>
        <v xml:space="preserve"> </v>
      </c>
      <c r="R17" s="6"/>
      <c r="S17" s="12" t="str">
        <f t="shared" si="8"/>
        <v xml:space="preserve"> </v>
      </c>
      <c r="T17" s="34"/>
      <c r="U17" s="12" t="str">
        <f t="shared" ref="U17" si="38">IF(T17=0," ",VALUE(RIGHT(T17,1)))</f>
        <v xml:space="preserve"> </v>
      </c>
      <c r="V17" s="34"/>
      <c r="W17" s="12" t="str">
        <f t="shared" ref="W17" si="39">IF(V17=0," ",VALUE(RIGHT(V17,1)))</f>
        <v xml:space="preserve"> </v>
      </c>
      <c r="X17" s="34"/>
      <c r="Y17" s="12" t="str">
        <f t="shared" ref="Y17" si="40">IF(X17=0," ",VALUE(RIGHT(X17,1)))</f>
        <v xml:space="preserve"> </v>
      </c>
      <c r="Z17" s="7">
        <f t="shared" si="12"/>
        <v>0</v>
      </c>
      <c r="AA17" s="18">
        <v>2</v>
      </c>
    </row>
    <row r="18" spans="1:27" ht="13.5" customHeight="1" x14ac:dyDescent="0.2">
      <c r="A18" s="4" t="s">
        <v>15</v>
      </c>
      <c r="B18" s="6"/>
      <c r="C18" s="12" t="str">
        <f t="shared" si="13"/>
        <v xml:space="preserve"> </v>
      </c>
      <c r="D18" s="6"/>
      <c r="E18" s="12" t="str">
        <f t="shared" si="1"/>
        <v xml:space="preserve"> </v>
      </c>
      <c r="F18" s="6"/>
      <c r="G18" s="12" t="str">
        <f t="shared" si="2"/>
        <v xml:space="preserve"> </v>
      </c>
      <c r="H18" s="6"/>
      <c r="I18" s="12" t="str">
        <f t="shared" si="3"/>
        <v xml:space="preserve"> </v>
      </c>
      <c r="J18" s="6"/>
      <c r="K18" s="12" t="str">
        <f t="shared" si="4"/>
        <v xml:space="preserve"> </v>
      </c>
      <c r="L18" s="6"/>
      <c r="M18" s="12" t="str">
        <f t="shared" si="5"/>
        <v xml:space="preserve"> </v>
      </c>
      <c r="N18" s="6"/>
      <c r="O18" s="12" t="str">
        <f t="shared" si="6"/>
        <v xml:space="preserve"> </v>
      </c>
      <c r="P18" s="6"/>
      <c r="Q18" s="33" t="str">
        <f t="shared" si="7"/>
        <v xml:space="preserve"> </v>
      </c>
      <c r="R18" s="6"/>
      <c r="S18" s="12" t="str">
        <f t="shared" si="8"/>
        <v xml:space="preserve"> </v>
      </c>
      <c r="T18" s="34"/>
      <c r="U18" s="12" t="str">
        <f t="shared" ref="U18" si="41">IF(T18=0," ",VALUE(RIGHT(T18,1)))</f>
        <v xml:space="preserve"> </v>
      </c>
      <c r="V18" s="34"/>
      <c r="W18" s="12" t="str">
        <f t="shared" ref="W18" si="42">IF(V18=0," ",VALUE(RIGHT(V18,1)))</f>
        <v xml:space="preserve"> </v>
      </c>
      <c r="X18" s="34"/>
      <c r="Y18" s="12" t="str">
        <f t="shared" ref="Y18" si="43">IF(X18=0," ",VALUE(RIGHT(X18,1)))</f>
        <v xml:space="preserve"> </v>
      </c>
      <c r="Z18" s="7">
        <f t="shared" si="12"/>
        <v>0</v>
      </c>
      <c r="AA18" s="18">
        <v>4</v>
      </c>
    </row>
    <row r="19" spans="1:27" ht="13.5" customHeight="1" x14ac:dyDescent="0.2">
      <c r="A19" s="4" t="s">
        <v>16</v>
      </c>
      <c r="B19" s="37"/>
      <c r="C19" s="38" t="str">
        <f>IF(B19=0," ",VALUE(RIGHT(B19,3)))</f>
        <v xml:space="preserve"> </v>
      </c>
      <c r="D19" s="37"/>
      <c r="E19" s="38" t="str">
        <f>IF(D19=0," ",VALUE(RIGHT(D19,3)))</f>
        <v xml:space="preserve"> </v>
      </c>
      <c r="F19" s="37"/>
      <c r="G19" s="38" t="str">
        <f>IF(F19=0," ",VALUE(RIGHT(F19,3)))</f>
        <v xml:space="preserve"> </v>
      </c>
      <c r="H19" s="37"/>
      <c r="I19" s="38" t="str">
        <f>IF(H19=0," ",VALUE(RIGHT(H19,3)))</f>
        <v xml:space="preserve"> </v>
      </c>
      <c r="J19" s="37"/>
      <c r="K19" s="38" t="str">
        <f>IF(J19=0," ",VALUE(RIGHT(J19,3)))</f>
        <v xml:space="preserve"> </v>
      </c>
      <c r="L19" s="37"/>
      <c r="M19" s="38" t="str">
        <f>IF(L19=0," ",VALUE(RIGHT(L19,3)))</f>
        <v xml:space="preserve"> </v>
      </c>
      <c r="N19" s="37"/>
      <c r="O19" s="38" t="str">
        <f>IF(N19=0," ",VALUE(RIGHT(N19,3)))</f>
        <v xml:space="preserve"> </v>
      </c>
      <c r="P19" s="37"/>
      <c r="Q19" s="38" t="str">
        <f>IF(P19=0," ",VALUE(RIGHT(P19,3)))</f>
        <v xml:space="preserve"> </v>
      </c>
      <c r="R19" s="37"/>
      <c r="S19" s="38" t="str">
        <f>IF(R19=0," ",VALUE(RIGHT(R19,3)))</f>
        <v xml:space="preserve"> </v>
      </c>
      <c r="T19" s="39"/>
      <c r="U19" s="38" t="str">
        <f>IF(T19=0," ",VALUE(RIGHT(T19,3)))</f>
        <v xml:space="preserve"> </v>
      </c>
      <c r="V19" s="39"/>
      <c r="W19" s="38" t="str">
        <f>IF(V19=0," ",VALUE(RIGHT(V19,3)))</f>
        <v xml:space="preserve"> </v>
      </c>
      <c r="X19" s="39"/>
      <c r="Y19" s="38" t="str">
        <f>IF(X19=0," ",VALUE(RIGHT(X19,3)))</f>
        <v xml:space="preserve"> </v>
      </c>
      <c r="Z19" s="40">
        <f t="shared" si="12"/>
        <v>0</v>
      </c>
      <c r="AA19" s="18">
        <v>9</v>
      </c>
    </row>
    <row r="20" spans="1:27" ht="15" customHeight="1" x14ac:dyDescent="0.2">
      <c r="T20" s="31"/>
      <c r="V20" s="31"/>
      <c r="X20" s="31"/>
      <c r="Z20" s="41">
        <f>SUM(Z7:Z19)</f>
        <v>0</v>
      </c>
      <c r="AA20" s="17">
        <f>SUM(AA7:AA19)</f>
        <v>128</v>
      </c>
    </row>
    <row r="21" spans="1:27" ht="15" hidden="1" customHeight="1" x14ac:dyDescent="0.2">
      <c r="T21" s="31"/>
      <c r="V21" s="31"/>
      <c r="X21" s="31"/>
    </row>
    <row r="22" spans="1:27" ht="15" hidden="1" customHeight="1" x14ac:dyDescent="0.2">
      <c r="A22" s="4" t="s">
        <v>4</v>
      </c>
      <c r="B22" s="13">
        <f>SUM(C7:C19)</f>
        <v>0</v>
      </c>
      <c r="C22" s="11"/>
      <c r="D22" s="13">
        <f>SUM(E7:E19)</f>
        <v>0</v>
      </c>
      <c r="E22" s="11"/>
      <c r="F22" s="13">
        <f>SUM(G7:G19)</f>
        <v>0</v>
      </c>
      <c r="G22" s="11"/>
      <c r="H22" s="13">
        <f>SUM(I7:I19)</f>
        <v>0</v>
      </c>
      <c r="I22" s="11"/>
      <c r="J22" s="13">
        <f>SUM(K7:K19)</f>
        <v>0</v>
      </c>
      <c r="K22" s="11"/>
      <c r="L22" s="13">
        <f>SUM(M7:M19)</f>
        <v>0</v>
      </c>
      <c r="M22" s="11"/>
      <c r="N22" s="13">
        <f>SUM(O7:O19)</f>
        <v>0</v>
      </c>
      <c r="O22" s="11"/>
      <c r="P22" s="13">
        <f>SUM(Q7:Q19)</f>
        <v>0</v>
      </c>
      <c r="Q22" s="11"/>
      <c r="R22" s="13">
        <f>SUM(S7:S19)</f>
        <v>0</v>
      </c>
      <c r="T22" s="31"/>
      <c r="V22" s="31"/>
      <c r="X22" s="31"/>
    </row>
    <row r="23" spans="1:27" ht="13.5" customHeight="1" x14ac:dyDescent="0.25">
      <c r="A23" s="15" t="s">
        <v>26</v>
      </c>
      <c r="T23" s="31"/>
      <c r="V23" s="31"/>
      <c r="X23" s="31"/>
    </row>
    <row r="24" spans="1:27" ht="13.5" customHeight="1" x14ac:dyDescent="0.2">
      <c r="A24" s="4" t="s">
        <v>8</v>
      </c>
      <c r="B24" s="6"/>
      <c r="C24" s="12" t="str">
        <f t="shared" ref="C24:C39" si="44">IF(B24=0," ",VALUE(RIGHT(B24,1)))</f>
        <v xml:space="preserve"> </v>
      </c>
      <c r="D24" s="6"/>
      <c r="E24" s="12" t="str">
        <f t="shared" ref="E24:Q24" si="45">IF(D24=0," ",VALUE(RIGHT(D24,1)))</f>
        <v xml:space="preserve"> </v>
      </c>
      <c r="F24" s="6"/>
      <c r="G24" s="12" t="str">
        <f t="shared" si="45"/>
        <v xml:space="preserve"> </v>
      </c>
      <c r="H24" s="6"/>
      <c r="I24" s="12" t="str">
        <f t="shared" si="45"/>
        <v xml:space="preserve"> </v>
      </c>
      <c r="J24" s="6"/>
      <c r="K24" s="12" t="str">
        <f t="shared" si="45"/>
        <v xml:space="preserve"> </v>
      </c>
      <c r="L24" s="6"/>
      <c r="M24" s="12" t="str">
        <f t="shared" si="45"/>
        <v xml:space="preserve"> </v>
      </c>
      <c r="N24" s="6"/>
      <c r="O24" s="12" t="str">
        <f t="shared" si="45"/>
        <v xml:space="preserve"> </v>
      </c>
      <c r="P24" s="6"/>
      <c r="Q24" s="33" t="str">
        <f t="shared" si="45"/>
        <v xml:space="preserve"> </v>
      </c>
      <c r="R24" s="6"/>
      <c r="S24" s="12" t="str">
        <f t="shared" ref="S24:S39" si="46">IF(R24=0," ",VALUE(RIGHT(R24,1)))</f>
        <v xml:space="preserve"> </v>
      </c>
      <c r="T24" s="34"/>
      <c r="U24" s="12" t="str">
        <f t="shared" ref="U24" si="47">IF(T24=0," ",VALUE(RIGHT(T24,1)))</f>
        <v xml:space="preserve"> </v>
      </c>
      <c r="V24" s="34"/>
      <c r="W24" s="12" t="str">
        <f t="shared" ref="W24" si="48">IF(V24=0," ",VALUE(RIGHT(V24,1)))</f>
        <v xml:space="preserve"> </v>
      </c>
      <c r="X24" s="34"/>
      <c r="Y24" s="12" t="str">
        <f t="shared" ref="Y24" si="49">IF(X24=0," ",VALUE(RIGHT(X24,1)))</f>
        <v xml:space="preserve"> </v>
      </c>
      <c r="Z24" s="7">
        <f>SUM(Y24,W24,U24,S24,Q24,O24,M24,K24,I24,G24,E24,C24)</f>
        <v>0</v>
      </c>
      <c r="AA24" s="28">
        <v>10</v>
      </c>
    </row>
    <row r="25" spans="1:27" ht="13.5" customHeight="1" x14ac:dyDescent="0.2">
      <c r="A25" s="4" t="s">
        <v>10</v>
      </c>
      <c r="B25" s="6"/>
      <c r="C25" s="12" t="str">
        <f t="shared" si="44"/>
        <v xml:space="preserve"> </v>
      </c>
      <c r="D25" s="6"/>
      <c r="E25" s="12" t="str">
        <f t="shared" ref="E25:E39" si="50">IF(D25=0," ",VALUE(RIGHT(D25,1)))</f>
        <v xml:space="preserve"> </v>
      </c>
      <c r="F25" s="6"/>
      <c r="G25" s="12" t="str">
        <f t="shared" ref="G25:G39" si="51">IF(F25=0," ",VALUE(RIGHT(F25,1)))</f>
        <v xml:space="preserve"> </v>
      </c>
      <c r="H25" s="6"/>
      <c r="I25" s="12" t="str">
        <f t="shared" ref="I25:I39" si="52">IF(H25=0," ",VALUE(RIGHT(H25,1)))</f>
        <v xml:space="preserve"> </v>
      </c>
      <c r="J25" s="6"/>
      <c r="K25" s="12" t="str">
        <f t="shared" ref="K25:K39" si="53">IF(J25=0," ",VALUE(RIGHT(J25,1)))</f>
        <v xml:space="preserve"> </v>
      </c>
      <c r="L25" s="6"/>
      <c r="M25" s="12" t="str">
        <f t="shared" ref="M25:M39" si="54">IF(L25=0," ",VALUE(RIGHT(L25,1)))</f>
        <v xml:space="preserve"> </v>
      </c>
      <c r="N25" s="6"/>
      <c r="O25" s="12" t="str">
        <f t="shared" ref="O25:O39" si="55">IF(N25=0," ",VALUE(RIGHT(N25,1)))</f>
        <v xml:space="preserve"> </v>
      </c>
      <c r="P25" s="6"/>
      <c r="Q25" s="33" t="str">
        <f t="shared" ref="Q25:Q39" si="56">IF(P25=0," ",VALUE(RIGHT(P25,1)))</f>
        <v xml:space="preserve"> </v>
      </c>
      <c r="R25" s="6"/>
      <c r="S25" s="12" t="str">
        <f t="shared" ref="S25:S27" si="57">IF(R25=0," ",VALUE(RIGHT(R25,1)))</f>
        <v xml:space="preserve"> </v>
      </c>
      <c r="T25" s="34"/>
      <c r="U25" s="12" t="str">
        <f t="shared" ref="U25:U27" si="58">IF(T25=0," ",VALUE(RIGHT(T25,1)))</f>
        <v xml:space="preserve"> </v>
      </c>
      <c r="V25" s="34"/>
      <c r="W25" s="12" t="str">
        <f t="shared" ref="W25:W27" si="59">IF(V25=0," ",VALUE(RIGHT(V25,1)))</f>
        <v xml:space="preserve"> </v>
      </c>
      <c r="X25" s="34"/>
      <c r="Y25" s="12" t="str">
        <f t="shared" ref="Y25:Y27" si="60">IF(X25=0," ",VALUE(RIGHT(X25,1)))</f>
        <v xml:space="preserve"> </v>
      </c>
      <c r="Z25" s="7">
        <f t="shared" ref="Z25:Z27" si="61">SUM(Y25,W25,U25,S25,Q25,O25,M25,K25,I25,G25,E25,C25)</f>
        <v>0</v>
      </c>
      <c r="AA25" s="28">
        <v>5</v>
      </c>
    </row>
    <row r="26" spans="1:27" ht="13.5" customHeight="1" x14ac:dyDescent="0.2">
      <c r="A26" s="4" t="s">
        <v>13</v>
      </c>
      <c r="B26" s="6"/>
      <c r="C26" s="12" t="str">
        <f t="shared" si="44"/>
        <v xml:space="preserve"> </v>
      </c>
      <c r="D26" s="6"/>
      <c r="E26" s="12" t="str">
        <f t="shared" si="50"/>
        <v xml:space="preserve"> </v>
      </c>
      <c r="F26" s="6"/>
      <c r="G26" s="12" t="str">
        <f t="shared" si="51"/>
        <v xml:space="preserve"> </v>
      </c>
      <c r="H26" s="6"/>
      <c r="I26" s="12" t="str">
        <f t="shared" si="52"/>
        <v xml:space="preserve"> </v>
      </c>
      <c r="J26" s="6"/>
      <c r="K26" s="12" t="str">
        <f t="shared" si="53"/>
        <v xml:space="preserve"> </v>
      </c>
      <c r="L26" s="6"/>
      <c r="M26" s="12" t="str">
        <f t="shared" si="54"/>
        <v xml:space="preserve"> </v>
      </c>
      <c r="N26" s="6"/>
      <c r="O26" s="12" t="str">
        <f t="shared" si="55"/>
        <v xml:space="preserve"> </v>
      </c>
      <c r="P26" s="6"/>
      <c r="Q26" s="33" t="str">
        <f t="shared" si="56"/>
        <v xml:space="preserve"> </v>
      </c>
      <c r="R26" s="6"/>
      <c r="S26" s="12" t="str">
        <f t="shared" si="57"/>
        <v xml:space="preserve"> </v>
      </c>
      <c r="T26" s="34"/>
      <c r="U26" s="12" t="str">
        <f t="shared" si="58"/>
        <v xml:space="preserve"> </v>
      </c>
      <c r="V26" s="34"/>
      <c r="W26" s="12" t="str">
        <f t="shared" si="59"/>
        <v xml:space="preserve"> </v>
      </c>
      <c r="X26" s="34"/>
      <c r="Y26" s="12" t="str">
        <f t="shared" si="60"/>
        <v xml:space="preserve"> </v>
      </c>
      <c r="Z26" s="7">
        <f t="shared" si="61"/>
        <v>0</v>
      </c>
      <c r="AA26" s="28">
        <v>5</v>
      </c>
    </row>
    <row r="27" spans="1:27" ht="13.5" customHeight="1" x14ac:dyDescent="0.2">
      <c r="A27" s="4" t="s">
        <v>12</v>
      </c>
      <c r="B27" s="6"/>
      <c r="C27" s="12" t="str">
        <f t="shared" si="44"/>
        <v xml:space="preserve"> </v>
      </c>
      <c r="D27" s="6"/>
      <c r="E27" s="12" t="str">
        <f t="shared" si="50"/>
        <v xml:space="preserve"> </v>
      </c>
      <c r="F27" s="6"/>
      <c r="G27" s="12" t="str">
        <f t="shared" si="51"/>
        <v xml:space="preserve"> </v>
      </c>
      <c r="H27" s="6"/>
      <c r="I27" s="12" t="str">
        <f t="shared" si="52"/>
        <v xml:space="preserve"> </v>
      </c>
      <c r="J27" s="6"/>
      <c r="K27" s="12" t="str">
        <f t="shared" si="53"/>
        <v xml:space="preserve"> </v>
      </c>
      <c r="L27" s="6"/>
      <c r="M27" s="12" t="str">
        <f t="shared" si="54"/>
        <v xml:space="preserve"> </v>
      </c>
      <c r="N27" s="6"/>
      <c r="O27" s="12" t="str">
        <f t="shared" si="55"/>
        <v xml:space="preserve"> </v>
      </c>
      <c r="P27" s="6"/>
      <c r="Q27" s="33" t="str">
        <f t="shared" si="56"/>
        <v xml:space="preserve"> </v>
      </c>
      <c r="R27" s="6"/>
      <c r="S27" s="12" t="str">
        <f t="shared" si="57"/>
        <v xml:space="preserve"> </v>
      </c>
      <c r="T27" s="34"/>
      <c r="U27" s="12" t="str">
        <f t="shared" si="58"/>
        <v xml:space="preserve"> </v>
      </c>
      <c r="V27" s="34"/>
      <c r="W27" s="12" t="str">
        <f t="shared" si="59"/>
        <v xml:space="preserve"> </v>
      </c>
      <c r="X27" s="34"/>
      <c r="Y27" s="12" t="str">
        <f t="shared" si="60"/>
        <v xml:space="preserve"> </v>
      </c>
      <c r="Z27" s="7">
        <f t="shared" si="61"/>
        <v>0</v>
      </c>
      <c r="AA27" s="28">
        <v>5</v>
      </c>
    </row>
    <row r="28" spans="1:27" ht="13.5" customHeight="1" x14ac:dyDescent="0.2">
      <c r="B28" s="22"/>
      <c r="C28" s="23"/>
      <c r="D28" s="22"/>
      <c r="E28" s="23"/>
      <c r="F28" s="22"/>
      <c r="G28" s="23"/>
      <c r="H28" s="22"/>
      <c r="I28" s="23"/>
      <c r="J28" s="22"/>
      <c r="K28" s="23"/>
      <c r="L28" s="22"/>
      <c r="M28" s="23"/>
      <c r="N28" s="22"/>
      <c r="O28" s="23"/>
      <c r="P28" s="22"/>
      <c r="Q28" s="23"/>
      <c r="R28" s="22"/>
      <c r="S28" s="23"/>
      <c r="T28" s="32"/>
      <c r="U28" s="32"/>
      <c r="V28" s="32"/>
      <c r="W28" s="32"/>
      <c r="X28" s="32"/>
      <c r="Y28" s="32"/>
      <c r="Z28" s="29">
        <f>SUM(Z24:Z27)</f>
        <v>0</v>
      </c>
      <c r="AA28" s="17">
        <v>25</v>
      </c>
    </row>
    <row r="29" spans="1:27" ht="13.5" customHeight="1" x14ac:dyDescent="0.25">
      <c r="A29" s="15" t="s">
        <v>27</v>
      </c>
      <c r="B29" s="22"/>
      <c r="C29" s="23"/>
      <c r="D29" s="22"/>
      <c r="E29" s="23"/>
      <c r="F29" s="22"/>
      <c r="G29" s="23"/>
      <c r="H29" s="22"/>
      <c r="I29" s="23"/>
      <c r="J29" s="22"/>
      <c r="K29" s="23"/>
      <c r="L29" s="22"/>
      <c r="M29" s="23"/>
      <c r="N29" s="22"/>
      <c r="O29" s="23"/>
      <c r="P29" s="22"/>
      <c r="Q29" s="23"/>
      <c r="R29" s="22"/>
      <c r="S29" s="23"/>
      <c r="T29" s="32"/>
      <c r="U29" s="32"/>
      <c r="V29" s="32"/>
      <c r="W29" s="32"/>
      <c r="X29" s="32"/>
      <c r="Y29" s="32"/>
      <c r="Z29" s="24"/>
    </row>
    <row r="30" spans="1:27" ht="13.5" customHeight="1" x14ac:dyDescent="0.2">
      <c r="A30" s="4" t="s">
        <v>8</v>
      </c>
      <c r="B30" s="6"/>
      <c r="C30" s="12" t="str">
        <f t="shared" si="44"/>
        <v xml:space="preserve"> </v>
      </c>
      <c r="D30" s="6"/>
      <c r="E30" s="12" t="str">
        <f t="shared" si="50"/>
        <v xml:space="preserve"> </v>
      </c>
      <c r="F30" s="6"/>
      <c r="G30" s="12" t="str">
        <f t="shared" si="51"/>
        <v xml:space="preserve"> </v>
      </c>
      <c r="H30" s="6"/>
      <c r="I30" s="12" t="str">
        <f t="shared" si="52"/>
        <v xml:space="preserve"> </v>
      </c>
      <c r="J30" s="6"/>
      <c r="K30" s="12" t="str">
        <f t="shared" si="53"/>
        <v xml:space="preserve"> </v>
      </c>
      <c r="L30" s="6"/>
      <c r="M30" s="12" t="str">
        <f t="shared" si="54"/>
        <v xml:space="preserve"> </v>
      </c>
      <c r="N30" s="6"/>
      <c r="O30" s="12" t="str">
        <f t="shared" si="55"/>
        <v xml:space="preserve"> </v>
      </c>
      <c r="P30" s="6"/>
      <c r="Q30" s="33" t="str">
        <f t="shared" si="56"/>
        <v xml:space="preserve"> </v>
      </c>
      <c r="R30" s="6"/>
      <c r="S30" s="12" t="str">
        <f t="shared" si="46"/>
        <v xml:space="preserve"> </v>
      </c>
      <c r="T30" s="34"/>
      <c r="U30" s="12" t="str">
        <f t="shared" ref="U30" si="62">IF(T30=0," ",VALUE(RIGHT(T30,1)))</f>
        <v xml:space="preserve"> </v>
      </c>
      <c r="V30" s="34"/>
      <c r="W30" s="12" t="str">
        <f t="shared" ref="W30" si="63">IF(V30=0," ",VALUE(RIGHT(V30,1)))</f>
        <v xml:space="preserve"> </v>
      </c>
      <c r="X30" s="34"/>
      <c r="Y30" s="12" t="str">
        <f t="shared" ref="Y30" si="64">IF(X30=0," ",VALUE(RIGHT(X30,1)))</f>
        <v xml:space="preserve"> </v>
      </c>
      <c r="Z30" s="7">
        <f>SUM(Y30,W30,U30,S30,Q30,O30,M30,K30,I30,G30,E30,C30)</f>
        <v>0</v>
      </c>
      <c r="AA30" s="28">
        <v>5</v>
      </c>
    </row>
    <row r="31" spans="1:27" ht="13.5" customHeight="1" x14ac:dyDescent="0.2">
      <c r="A31" s="4" t="s">
        <v>10</v>
      </c>
      <c r="B31" s="6"/>
      <c r="C31" s="12" t="str">
        <f t="shared" si="44"/>
        <v xml:space="preserve"> </v>
      </c>
      <c r="D31" s="6"/>
      <c r="E31" s="12" t="str">
        <f t="shared" si="50"/>
        <v xml:space="preserve"> </v>
      </c>
      <c r="F31" s="6"/>
      <c r="G31" s="12" t="str">
        <f t="shared" si="51"/>
        <v xml:space="preserve"> </v>
      </c>
      <c r="H31" s="6"/>
      <c r="I31" s="12" t="str">
        <f t="shared" si="52"/>
        <v xml:space="preserve"> </v>
      </c>
      <c r="J31" s="6"/>
      <c r="K31" s="12" t="str">
        <f t="shared" si="53"/>
        <v xml:space="preserve"> </v>
      </c>
      <c r="L31" s="6"/>
      <c r="M31" s="12" t="str">
        <f t="shared" si="54"/>
        <v xml:space="preserve"> </v>
      </c>
      <c r="N31" s="6"/>
      <c r="O31" s="12" t="str">
        <f t="shared" si="55"/>
        <v xml:space="preserve"> </v>
      </c>
      <c r="P31" s="6"/>
      <c r="Q31" s="33" t="str">
        <f t="shared" si="56"/>
        <v xml:space="preserve"> </v>
      </c>
      <c r="R31" s="6"/>
      <c r="S31" s="12" t="str">
        <f t="shared" si="46"/>
        <v xml:space="preserve"> </v>
      </c>
      <c r="T31" s="35"/>
      <c r="U31" s="21" t="str">
        <f t="shared" ref="U31:U33" si="65">IF(T31=0," ",VALUE(RIGHT(T31,1)))</f>
        <v xml:space="preserve"> </v>
      </c>
      <c r="V31" s="35"/>
      <c r="W31" s="21" t="str">
        <f t="shared" ref="W31:W33" si="66">IF(V31=0," ",VALUE(RIGHT(V31,1)))</f>
        <v xml:space="preserve"> </v>
      </c>
      <c r="X31" s="35"/>
      <c r="Y31" s="21" t="str">
        <f t="shared" ref="Y31:Y33" si="67">IF(X31=0," ",VALUE(RIGHT(X31,1)))</f>
        <v xml:space="preserve"> </v>
      </c>
      <c r="Z31" s="7">
        <f t="shared" ref="Z31:Z33" si="68">SUM(Y31,W31,U31,S31,Q31,O31,M31,K31,I31,G31,E31,C31)</f>
        <v>0</v>
      </c>
      <c r="AA31" s="28">
        <v>5</v>
      </c>
    </row>
    <row r="32" spans="1:27" ht="13.5" customHeight="1" x14ac:dyDescent="0.2">
      <c r="A32" s="4" t="s">
        <v>12</v>
      </c>
      <c r="B32" s="6"/>
      <c r="C32" s="12" t="str">
        <f t="shared" si="44"/>
        <v xml:space="preserve"> </v>
      </c>
      <c r="D32" s="6"/>
      <c r="E32" s="12" t="str">
        <f t="shared" si="50"/>
        <v xml:space="preserve"> </v>
      </c>
      <c r="F32" s="6"/>
      <c r="G32" s="12" t="str">
        <f t="shared" si="51"/>
        <v xml:space="preserve"> </v>
      </c>
      <c r="H32" s="6"/>
      <c r="I32" s="12" t="str">
        <f t="shared" si="52"/>
        <v xml:space="preserve"> </v>
      </c>
      <c r="J32" s="6"/>
      <c r="K32" s="12" t="str">
        <f t="shared" si="53"/>
        <v xml:space="preserve"> </v>
      </c>
      <c r="L32" s="6"/>
      <c r="M32" s="12" t="str">
        <f t="shared" si="54"/>
        <v xml:space="preserve"> </v>
      </c>
      <c r="N32" s="6"/>
      <c r="O32" s="12" t="str">
        <f t="shared" si="55"/>
        <v xml:space="preserve"> </v>
      </c>
      <c r="P32" s="6"/>
      <c r="Q32" s="33" t="str">
        <f t="shared" si="56"/>
        <v xml:space="preserve"> </v>
      </c>
      <c r="R32" s="6"/>
      <c r="S32" s="12" t="str">
        <f t="shared" si="46"/>
        <v xml:space="preserve"> </v>
      </c>
      <c r="T32" s="35"/>
      <c r="U32" s="21" t="str">
        <f t="shared" si="65"/>
        <v xml:space="preserve"> </v>
      </c>
      <c r="V32" s="35"/>
      <c r="W32" s="21" t="str">
        <f t="shared" si="66"/>
        <v xml:space="preserve"> </v>
      </c>
      <c r="X32" s="35"/>
      <c r="Y32" s="21" t="str">
        <f t="shared" si="67"/>
        <v xml:space="preserve"> </v>
      </c>
      <c r="Z32" s="7">
        <f t="shared" si="68"/>
        <v>0</v>
      </c>
      <c r="AA32" s="28">
        <v>5</v>
      </c>
    </row>
    <row r="33" spans="1:27" ht="13.5" customHeight="1" x14ac:dyDescent="0.2">
      <c r="A33" s="4" t="s">
        <v>29</v>
      </c>
      <c r="B33" s="6"/>
      <c r="C33" s="12" t="str">
        <f t="shared" si="44"/>
        <v xml:space="preserve"> </v>
      </c>
      <c r="D33" s="6"/>
      <c r="E33" s="12" t="str">
        <f t="shared" si="50"/>
        <v xml:space="preserve"> </v>
      </c>
      <c r="F33" s="6"/>
      <c r="G33" s="12" t="str">
        <f t="shared" si="51"/>
        <v xml:space="preserve"> </v>
      </c>
      <c r="H33" s="6"/>
      <c r="I33" s="12" t="str">
        <f t="shared" si="52"/>
        <v xml:space="preserve"> </v>
      </c>
      <c r="J33" s="6"/>
      <c r="K33" s="12" t="str">
        <f t="shared" si="53"/>
        <v xml:space="preserve"> </v>
      </c>
      <c r="L33" s="6"/>
      <c r="M33" s="12" t="str">
        <f t="shared" si="54"/>
        <v xml:space="preserve"> </v>
      </c>
      <c r="N33" s="6"/>
      <c r="O33" s="12" t="str">
        <f t="shared" si="55"/>
        <v xml:space="preserve"> </v>
      </c>
      <c r="P33" s="6"/>
      <c r="Q33" s="33" t="str">
        <f t="shared" si="56"/>
        <v xml:space="preserve"> </v>
      </c>
      <c r="R33" s="6"/>
      <c r="S33" s="12" t="str">
        <f t="shared" si="46"/>
        <v xml:space="preserve"> </v>
      </c>
      <c r="T33" s="35"/>
      <c r="U33" s="21" t="str">
        <f t="shared" si="65"/>
        <v xml:space="preserve"> </v>
      </c>
      <c r="V33" s="35"/>
      <c r="W33" s="21" t="str">
        <f t="shared" si="66"/>
        <v xml:space="preserve"> </v>
      </c>
      <c r="X33" s="35"/>
      <c r="Y33" s="21" t="str">
        <f t="shared" si="67"/>
        <v xml:space="preserve"> </v>
      </c>
      <c r="Z33" s="7">
        <f t="shared" si="68"/>
        <v>0</v>
      </c>
      <c r="AA33" s="28">
        <v>10</v>
      </c>
    </row>
    <row r="34" spans="1:27" ht="13.5" customHeight="1" x14ac:dyDescent="0.2">
      <c r="B34" s="22"/>
      <c r="C34" s="23"/>
      <c r="D34" s="22"/>
      <c r="E34" s="23"/>
      <c r="F34" s="22"/>
      <c r="G34" s="23"/>
      <c r="H34" s="22"/>
      <c r="I34" s="23"/>
      <c r="J34" s="22"/>
      <c r="K34" s="23"/>
      <c r="L34" s="22"/>
      <c r="M34" s="23"/>
      <c r="N34" s="22"/>
      <c r="O34" s="23"/>
      <c r="P34" s="22"/>
      <c r="Q34" s="23"/>
      <c r="R34" s="22"/>
      <c r="S34" s="23"/>
      <c r="T34" s="32"/>
      <c r="U34" s="32"/>
      <c r="V34" s="32"/>
      <c r="W34" s="32"/>
      <c r="X34" s="32"/>
      <c r="Y34" s="32"/>
      <c r="Z34" s="29">
        <f>SUM(Z30:Z33)</f>
        <v>0</v>
      </c>
      <c r="AA34" s="17">
        <v>25</v>
      </c>
    </row>
    <row r="35" spans="1:27" ht="13.5" customHeight="1" x14ac:dyDescent="0.25">
      <c r="A35" s="15" t="s">
        <v>28</v>
      </c>
      <c r="B35" s="25"/>
      <c r="C35" s="26"/>
      <c r="D35" s="25"/>
      <c r="E35" s="26"/>
      <c r="F35" s="25"/>
      <c r="G35" s="26"/>
      <c r="H35" s="25"/>
      <c r="I35" s="26"/>
      <c r="J35" s="25"/>
      <c r="K35" s="26"/>
      <c r="L35" s="25"/>
      <c r="M35" s="26"/>
      <c r="N35" s="25"/>
      <c r="O35" s="26"/>
      <c r="P35" s="25"/>
      <c r="Q35" s="26"/>
      <c r="R35" s="25"/>
      <c r="S35" s="23"/>
      <c r="T35" s="32"/>
      <c r="U35" s="32"/>
      <c r="V35" s="32"/>
      <c r="W35" s="32"/>
      <c r="X35" s="32"/>
      <c r="Y35" s="32"/>
      <c r="Z35" s="24"/>
    </row>
    <row r="36" spans="1:27" ht="13.5" customHeight="1" x14ac:dyDescent="0.2">
      <c r="A36" s="4" t="s">
        <v>8</v>
      </c>
      <c r="B36" s="20"/>
      <c r="C36" s="21" t="str">
        <f t="shared" si="44"/>
        <v xml:space="preserve"> </v>
      </c>
      <c r="D36" s="20"/>
      <c r="E36" s="21" t="str">
        <f t="shared" si="50"/>
        <v xml:space="preserve"> </v>
      </c>
      <c r="F36" s="20"/>
      <c r="G36" s="21" t="str">
        <f t="shared" si="51"/>
        <v xml:space="preserve"> </v>
      </c>
      <c r="H36" s="20"/>
      <c r="I36" s="21" t="str">
        <f t="shared" si="52"/>
        <v xml:space="preserve"> </v>
      </c>
      <c r="J36" s="20"/>
      <c r="K36" s="21" t="str">
        <f t="shared" si="53"/>
        <v xml:space="preserve"> </v>
      </c>
      <c r="L36" s="20"/>
      <c r="M36" s="21" t="str">
        <f t="shared" si="54"/>
        <v xml:space="preserve"> </v>
      </c>
      <c r="N36" s="20"/>
      <c r="O36" s="21" t="str">
        <f t="shared" si="55"/>
        <v xml:space="preserve"> </v>
      </c>
      <c r="P36" s="20"/>
      <c r="Q36" s="21" t="str">
        <f t="shared" si="56"/>
        <v xml:space="preserve"> </v>
      </c>
      <c r="R36" s="20"/>
      <c r="S36" s="12" t="str">
        <f t="shared" si="46"/>
        <v xml:space="preserve"> </v>
      </c>
      <c r="T36" s="34"/>
      <c r="U36" s="12" t="str">
        <f t="shared" ref="U36" si="69">IF(T36=0," ",VALUE(RIGHT(T36,1)))</f>
        <v xml:space="preserve"> </v>
      </c>
      <c r="V36" s="34"/>
      <c r="W36" s="12" t="str">
        <f t="shared" ref="W36" si="70">IF(V36=0," ",VALUE(RIGHT(V36,1)))</f>
        <v xml:space="preserve"> </v>
      </c>
      <c r="X36" s="34"/>
      <c r="Y36" s="12" t="str">
        <f t="shared" ref="Y36" si="71">IF(X36=0," ",VALUE(RIGHT(X36,1)))</f>
        <v xml:space="preserve"> </v>
      </c>
      <c r="Z36" s="7">
        <f>SUM(Y36,W36,U36,S36,Q36,O36,M36,K36,I36,G36,E36,C36)</f>
        <v>0</v>
      </c>
      <c r="AA36" s="28">
        <v>5</v>
      </c>
    </row>
    <row r="37" spans="1:27" ht="13.5" customHeight="1" x14ac:dyDescent="0.2">
      <c r="A37" s="4" t="s">
        <v>30</v>
      </c>
      <c r="B37" s="6"/>
      <c r="C37" s="12" t="str">
        <f t="shared" si="44"/>
        <v xml:space="preserve"> </v>
      </c>
      <c r="D37" s="6"/>
      <c r="E37" s="12" t="str">
        <f t="shared" si="50"/>
        <v xml:space="preserve"> </v>
      </c>
      <c r="F37" s="6"/>
      <c r="G37" s="12" t="str">
        <f t="shared" si="51"/>
        <v xml:space="preserve"> </v>
      </c>
      <c r="H37" s="6"/>
      <c r="I37" s="12" t="str">
        <f t="shared" si="52"/>
        <v xml:space="preserve"> </v>
      </c>
      <c r="J37" s="6"/>
      <c r="K37" s="12" t="str">
        <f t="shared" si="53"/>
        <v xml:space="preserve"> </v>
      </c>
      <c r="L37" s="6"/>
      <c r="M37" s="12" t="str">
        <f t="shared" si="54"/>
        <v xml:space="preserve"> </v>
      </c>
      <c r="N37" s="6"/>
      <c r="O37" s="12" t="str">
        <f t="shared" si="55"/>
        <v xml:space="preserve"> </v>
      </c>
      <c r="P37" s="6"/>
      <c r="Q37" s="12" t="str">
        <f t="shared" si="56"/>
        <v xml:space="preserve"> </v>
      </c>
      <c r="R37" s="6"/>
      <c r="S37" s="12" t="str">
        <f t="shared" si="46"/>
        <v xml:space="preserve"> </v>
      </c>
      <c r="T37" s="35"/>
      <c r="U37" s="21" t="str">
        <f t="shared" ref="U37:U39" si="72">IF(T37=0," ",VALUE(RIGHT(T37,1)))</f>
        <v xml:space="preserve"> </v>
      </c>
      <c r="V37" s="35"/>
      <c r="W37" s="21" t="str">
        <f t="shared" ref="W37:W39" si="73">IF(V37=0," ",VALUE(RIGHT(V37,1)))</f>
        <v xml:space="preserve"> </v>
      </c>
      <c r="X37" s="35"/>
      <c r="Y37" s="21" t="str">
        <f t="shared" ref="Y37:Y39" si="74">IF(X37=0," ",VALUE(RIGHT(X37,1)))</f>
        <v xml:space="preserve"> </v>
      </c>
      <c r="Z37" s="7">
        <f t="shared" ref="Z37:Z39" si="75">SUM(Y37,W37,U37,S37,Q37,O37,M37,K37,I37,G37,E37,C37)</f>
        <v>0</v>
      </c>
      <c r="AA37" s="28">
        <v>5</v>
      </c>
    </row>
    <row r="38" spans="1:27" ht="13.5" customHeight="1" x14ac:dyDescent="0.2">
      <c r="A38" s="14" t="s">
        <v>36</v>
      </c>
      <c r="B38" s="6"/>
      <c r="C38" s="12" t="str">
        <f t="shared" si="44"/>
        <v xml:space="preserve"> </v>
      </c>
      <c r="D38" s="6"/>
      <c r="E38" s="12" t="str">
        <f t="shared" si="50"/>
        <v xml:space="preserve"> </v>
      </c>
      <c r="F38" s="6"/>
      <c r="G38" s="12" t="str">
        <f t="shared" si="51"/>
        <v xml:space="preserve"> </v>
      </c>
      <c r="H38" s="6"/>
      <c r="I38" s="12" t="str">
        <f t="shared" si="52"/>
        <v xml:space="preserve"> </v>
      </c>
      <c r="J38" s="6"/>
      <c r="K38" s="12" t="str">
        <f t="shared" si="53"/>
        <v xml:space="preserve"> </v>
      </c>
      <c r="L38" s="6"/>
      <c r="M38" s="12" t="str">
        <f t="shared" si="54"/>
        <v xml:space="preserve"> </v>
      </c>
      <c r="N38" s="6"/>
      <c r="O38" s="12" t="str">
        <f t="shared" si="55"/>
        <v xml:space="preserve"> </v>
      </c>
      <c r="P38" s="6"/>
      <c r="Q38" s="12" t="str">
        <f t="shared" si="56"/>
        <v xml:space="preserve"> </v>
      </c>
      <c r="R38" s="6"/>
      <c r="S38" s="12" t="str">
        <f t="shared" si="46"/>
        <v xml:space="preserve"> </v>
      </c>
      <c r="T38" s="35"/>
      <c r="U38" s="21" t="str">
        <f t="shared" si="72"/>
        <v xml:space="preserve"> </v>
      </c>
      <c r="V38" s="35"/>
      <c r="W38" s="21" t="str">
        <f t="shared" si="73"/>
        <v xml:space="preserve"> </v>
      </c>
      <c r="X38" s="35"/>
      <c r="Y38" s="21" t="str">
        <f t="shared" si="74"/>
        <v xml:space="preserve"> </v>
      </c>
      <c r="Z38" s="7">
        <f t="shared" si="75"/>
        <v>0</v>
      </c>
      <c r="AA38" s="28">
        <v>10</v>
      </c>
    </row>
    <row r="39" spans="1:27" ht="13.5" customHeight="1" x14ac:dyDescent="0.2">
      <c r="A39" s="14" t="s">
        <v>31</v>
      </c>
      <c r="B39" s="6"/>
      <c r="C39" s="12" t="str">
        <f t="shared" si="44"/>
        <v xml:space="preserve"> </v>
      </c>
      <c r="D39" s="6"/>
      <c r="E39" s="12" t="str">
        <f t="shared" si="50"/>
        <v xml:space="preserve"> </v>
      </c>
      <c r="F39" s="6"/>
      <c r="G39" s="12" t="str">
        <f t="shared" si="51"/>
        <v xml:space="preserve"> </v>
      </c>
      <c r="H39" s="6"/>
      <c r="I39" s="12" t="str">
        <f t="shared" si="52"/>
        <v xml:space="preserve"> </v>
      </c>
      <c r="J39" s="6"/>
      <c r="K39" s="12" t="str">
        <f t="shared" si="53"/>
        <v xml:space="preserve"> </v>
      </c>
      <c r="L39" s="6"/>
      <c r="M39" s="12" t="str">
        <f t="shared" si="54"/>
        <v xml:space="preserve"> </v>
      </c>
      <c r="N39" s="6"/>
      <c r="O39" s="12" t="str">
        <f t="shared" si="55"/>
        <v xml:space="preserve"> </v>
      </c>
      <c r="P39" s="6"/>
      <c r="Q39" s="12" t="str">
        <f t="shared" si="56"/>
        <v xml:space="preserve"> </v>
      </c>
      <c r="R39" s="6"/>
      <c r="S39" s="12" t="str">
        <f t="shared" si="46"/>
        <v xml:space="preserve"> </v>
      </c>
      <c r="T39" s="35"/>
      <c r="U39" s="21" t="str">
        <f t="shared" si="72"/>
        <v xml:space="preserve"> </v>
      </c>
      <c r="V39" s="35"/>
      <c r="W39" s="21" t="str">
        <f t="shared" si="73"/>
        <v xml:space="preserve"> </v>
      </c>
      <c r="X39" s="35"/>
      <c r="Y39" s="21" t="str">
        <f t="shared" si="74"/>
        <v xml:space="preserve"> </v>
      </c>
      <c r="Z39" s="7">
        <f t="shared" si="75"/>
        <v>0</v>
      </c>
      <c r="AA39" s="28">
        <v>5</v>
      </c>
    </row>
    <row r="40" spans="1:27" ht="15" customHeight="1" x14ac:dyDescent="0.2">
      <c r="T40" s="31"/>
      <c r="V40" s="31"/>
      <c r="X40" s="31"/>
      <c r="Z40" s="8">
        <f>SUM(Z36:Z39)</f>
        <v>0</v>
      </c>
      <c r="AA40" s="17">
        <v>25</v>
      </c>
    </row>
    <row r="41" spans="1:27" ht="15" hidden="1" customHeight="1" x14ac:dyDescent="0.2">
      <c r="A41" s="4" t="s">
        <v>4</v>
      </c>
      <c r="B41" s="13">
        <f>SUM(C24:C39)</f>
        <v>0</v>
      </c>
      <c r="C41" s="11"/>
      <c r="D41" s="13">
        <f>SUM(E24:E39)</f>
        <v>0</v>
      </c>
      <c r="E41" s="11"/>
      <c r="F41" s="13">
        <f>SUM(G24:G39)</f>
        <v>0</v>
      </c>
      <c r="G41" s="11"/>
      <c r="H41" s="13">
        <f>SUM(I24:I39)</f>
        <v>0</v>
      </c>
      <c r="I41" s="11"/>
      <c r="J41" s="13">
        <f>SUM(K24:K39)</f>
        <v>0</v>
      </c>
      <c r="K41" s="11"/>
      <c r="L41" s="13">
        <f>SUM(M24:M39)</f>
        <v>0</v>
      </c>
      <c r="M41" s="11"/>
      <c r="N41" s="13">
        <f>SUM(O24:O39)</f>
        <v>0</v>
      </c>
      <c r="O41" s="11"/>
      <c r="P41" s="13">
        <f>SUM(Q24:Q39)</f>
        <v>0</v>
      </c>
      <c r="Q41" s="11"/>
      <c r="R41" s="13">
        <f>SUM(S24:S39)</f>
        <v>0</v>
      </c>
      <c r="S41" s="11" t="str">
        <f>IF(R41=0," ",VALUE(RIGHT(R41,1)))</f>
        <v xml:space="preserve"> </v>
      </c>
      <c r="T41" s="31"/>
      <c r="U41" s="11"/>
      <c r="V41" s="31"/>
      <c r="W41" s="11"/>
      <c r="X41" s="31"/>
      <c r="Y41" s="11"/>
    </row>
    <row r="42" spans="1:27" ht="15" hidden="1" customHeight="1" x14ac:dyDescent="0.2">
      <c r="S42" s="1" t="str">
        <f>IF(R42=0," ",VALUE(RIGHT(R42,1)))</f>
        <v xml:space="preserve"> </v>
      </c>
      <c r="T42" s="31"/>
      <c r="V42" s="31"/>
      <c r="X42" s="31"/>
      <c r="Z42" s="7"/>
    </row>
    <row r="43" spans="1:27" ht="15" customHeight="1" x14ac:dyDescent="0.25">
      <c r="A43" s="15" t="s">
        <v>35</v>
      </c>
      <c r="T43" s="31"/>
      <c r="V43" s="31"/>
      <c r="X43" s="31"/>
      <c r="Z43" s="7"/>
    </row>
    <row r="44" spans="1:27" ht="15" customHeight="1" x14ac:dyDescent="0.2">
      <c r="A44" s="14" t="s">
        <v>5</v>
      </c>
      <c r="B44" s="6"/>
      <c r="C44" s="12" t="str">
        <f>IF(B44=0," ",VALUE(RIGHT(B44,1)))</f>
        <v xml:space="preserve"> </v>
      </c>
      <c r="D44" s="6"/>
      <c r="E44" s="12" t="str">
        <f>IF(D44=0," ",VALUE(RIGHT(D44,1)))</f>
        <v xml:space="preserve"> </v>
      </c>
      <c r="F44" s="6"/>
      <c r="G44" s="12" t="str">
        <f>IF(F44=0," ",VALUE(RIGHT(F44,1)))</f>
        <v xml:space="preserve"> </v>
      </c>
      <c r="H44" s="6"/>
      <c r="I44" s="12" t="str">
        <f>IF(H44=0," ",VALUE(RIGHT(H44,1)))</f>
        <v xml:space="preserve"> </v>
      </c>
      <c r="J44" s="6"/>
      <c r="K44" s="12" t="str">
        <f>IF(J44=0," ",VALUE(RIGHT(J44,1)))</f>
        <v xml:space="preserve"> </v>
      </c>
      <c r="L44" s="6"/>
      <c r="M44" s="12" t="str">
        <f>IF(L44=0," ",VALUE(RIGHT(L44,1)))</f>
        <v xml:space="preserve"> </v>
      </c>
      <c r="N44" s="6"/>
      <c r="O44" s="12" t="str">
        <f>IF(N44=0," ",VALUE(RIGHT(N44,1)))</f>
        <v xml:space="preserve"> </v>
      </c>
      <c r="P44" s="6"/>
      <c r="Q44" s="12" t="str">
        <f>IF(P44=0," ",VALUE(RIGHT(P44,1)))</f>
        <v xml:space="preserve"> </v>
      </c>
      <c r="R44" s="6"/>
      <c r="S44" s="12" t="str">
        <f>IF(R44=0," ",VALUE(RIGHT(R44,1)))</f>
        <v xml:space="preserve"> </v>
      </c>
      <c r="T44" s="34"/>
      <c r="U44" s="12" t="str">
        <f t="shared" ref="U44:Y44" si="76">IF(T44=0," ",VALUE(RIGHT(T44,1)))</f>
        <v xml:space="preserve"> </v>
      </c>
      <c r="V44" s="34"/>
      <c r="W44" s="12" t="str">
        <f t="shared" si="76"/>
        <v xml:space="preserve"> </v>
      </c>
      <c r="X44" s="34"/>
      <c r="Y44" s="12" t="str">
        <f t="shared" si="76"/>
        <v xml:space="preserve"> </v>
      </c>
      <c r="Z44" s="7">
        <f>SUM(Y44,W44,U44,S44,Q44,O44,M44,K44,I44,G44,E44,C44)</f>
        <v>0</v>
      </c>
    </row>
    <row r="45" spans="1:27" ht="15" customHeight="1" x14ac:dyDescent="0.2">
      <c r="A45" s="14" t="s">
        <v>5</v>
      </c>
      <c r="B45" s="6"/>
      <c r="C45" s="12" t="str">
        <f>IF(B45=0," ",VALUE(RIGHT(B45,1)))</f>
        <v xml:space="preserve"> </v>
      </c>
      <c r="D45" s="6"/>
      <c r="E45" s="12" t="str">
        <f>IF(D45=0," ",VALUE(RIGHT(D45,1)))</f>
        <v xml:space="preserve"> </v>
      </c>
      <c r="F45" s="6"/>
      <c r="G45" s="12" t="str">
        <f>IF(F45=0," ",VALUE(RIGHT(F45,1)))</f>
        <v xml:space="preserve"> </v>
      </c>
      <c r="H45" s="6"/>
      <c r="I45" s="12" t="str">
        <f>IF(H45=0," ",VALUE(RIGHT(H45,1)))</f>
        <v xml:space="preserve"> </v>
      </c>
      <c r="J45" s="6"/>
      <c r="K45" s="12" t="str">
        <f>IF(J45=0," ",VALUE(RIGHT(J45,1)))</f>
        <v xml:space="preserve"> </v>
      </c>
      <c r="L45" s="6"/>
      <c r="M45" s="12" t="str">
        <f>IF(L45=0," ",VALUE(RIGHT(L45,1)))</f>
        <v xml:space="preserve"> </v>
      </c>
      <c r="N45" s="6"/>
      <c r="O45" s="12" t="str">
        <f>IF(N45=0," ",VALUE(RIGHT(N45,1)))</f>
        <v xml:space="preserve"> </v>
      </c>
      <c r="P45" s="6"/>
      <c r="Q45" s="12" t="str">
        <f>IF(P45=0," ",VALUE(RIGHT(P45,1)))</f>
        <v xml:space="preserve"> </v>
      </c>
      <c r="R45" s="6"/>
      <c r="S45" s="12" t="str">
        <f>IF(R45=0," ",VALUE(RIGHT(R45,1)))</f>
        <v xml:space="preserve"> </v>
      </c>
      <c r="T45" s="34"/>
      <c r="U45" s="12" t="str">
        <f t="shared" ref="U45" si="77">IF(T45=0," ",VALUE(RIGHT(T45,1)))</f>
        <v xml:space="preserve"> </v>
      </c>
      <c r="V45" s="34"/>
      <c r="W45" s="12" t="str">
        <f t="shared" ref="W45" si="78">IF(V45=0," ",VALUE(RIGHT(V45,1)))</f>
        <v xml:space="preserve"> </v>
      </c>
      <c r="X45" s="34"/>
      <c r="Y45" s="12" t="str">
        <f t="shared" ref="Y45" si="79">IF(X45=0," ",VALUE(RIGHT(X45,1)))</f>
        <v xml:space="preserve"> </v>
      </c>
      <c r="Z45" s="7">
        <f t="shared" ref="Z45:Z48" si="80">SUM(Y45,W45,U45,S45,Q45,O45,M45,K45,I45,G45,E45,C45)</f>
        <v>0</v>
      </c>
    </row>
    <row r="46" spans="1:27" ht="15" customHeight="1" x14ac:dyDescent="0.2">
      <c r="A46" s="14" t="s">
        <v>5</v>
      </c>
      <c r="B46" s="6"/>
      <c r="C46" s="12" t="str">
        <f>IF(B46=0," ",VALUE(RIGHT(B46,1)))</f>
        <v xml:space="preserve"> </v>
      </c>
      <c r="D46" s="6"/>
      <c r="E46" s="12" t="str">
        <f>IF(D46=0," ",VALUE(RIGHT(D46,1)))</f>
        <v xml:space="preserve"> </v>
      </c>
      <c r="F46" s="6"/>
      <c r="G46" s="12" t="str">
        <f>IF(F46=0," ",VALUE(RIGHT(F46,1)))</f>
        <v xml:space="preserve"> </v>
      </c>
      <c r="H46" s="6"/>
      <c r="I46" s="12" t="str">
        <f>IF(H46=0," ",VALUE(RIGHT(H46,1)))</f>
        <v xml:space="preserve"> </v>
      </c>
      <c r="J46" s="6"/>
      <c r="K46" s="12" t="str">
        <f>IF(J46=0," ",VALUE(RIGHT(J46,1)))</f>
        <v xml:space="preserve"> </v>
      </c>
      <c r="L46" s="6"/>
      <c r="M46" s="12" t="str">
        <f>IF(L46=0," ",VALUE(RIGHT(L46,1)))</f>
        <v xml:space="preserve"> </v>
      </c>
      <c r="N46" s="6"/>
      <c r="O46" s="12" t="str">
        <f>IF(N46=0," ",VALUE(RIGHT(N46,1)))</f>
        <v xml:space="preserve"> </v>
      </c>
      <c r="P46" s="6"/>
      <c r="Q46" s="12" t="str">
        <f>IF(P46=0," ",VALUE(RIGHT(P46,1)))</f>
        <v xml:space="preserve"> </v>
      </c>
      <c r="R46" s="6"/>
      <c r="S46" s="12" t="str">
        <f>IF(R46=0," ",VALUE(RIGHT(R46,1)))</f>
        <v xml:space="preserve"> </v>
      </c>
      <c r="T46" s="34"/>
      <c r="U46" s="12" t="str">
        <f t="shared" ref="U46" si="81">IF(T46=0," ",VALUE(RIGHT(T46,1)))</f>
        <v xml:space="preserve"> </v>
      </c>
      <c r="V46" s="34"/>
      <c r="W46" s="12" t="str">
        <f t="shared" ref="W46" si="82">IF(V46=0," ",VALUE(RIGHT(V46,1)))</f>
        <v xml:space="preserve"> </v>
      </c>
      <c r="X46" s="34"/>
      <c r="Y46" s="12" t="str">
        <f t="shared" ref="Y46" si="83">IF(X46=0," ",VALUE(RIGHT(X46,1)))</f>
        <v xml:space="preserve"> </v>
      </c>
      <c r="Z46" s="7">
        <f t="shared" si="80"/>
        <v>0</v>
      </c>
    </row>
    <row r="47" spans="1:27" ht="15" customHeight="1" x14ac:dyDescent="0.2">
      <c r="A47" s="14" t="s">
        <v>5</v>
      </c>
      <c r="B47" s="6"/>
      <c r="C47" s="12" t="str">
        <f>IF(B47=0," ",VALUE(RIGHT(B47,1)))</f>
        <v xml:space="preserve"> </v>
      </c>
      <c r="D47" s="6"/>
      <c r="E47" s="12" t="str">
        <f>IF(D47=0," ",VALUE(RIGHT(D47,1)))</f>
        <v xml:space="preserve"> </v>
      </c>
      <c r="F47" s="6"/>
      <c r="G47" s="12" t="str">
        <f>IF(F47=0," ",VALUE(RIGHT(F47,1)))</f>
        <v xml:space="preserve"> </v>
      </c>
      <c r="H47" s="6"/>
      <c r="I47" s="12" t="str">
        <f>IF(H47=0," ",VALUE(RIGHT(H47,1)))</f>
        <v xml:space="preserve"> </v>
      </c>
      <c r="J47" s="6"/>
      <c r="K47" s="12" t="str">
        <f>IF(J47=0," ",VALUE(RIGHT(J47,1)))</f>
        <v xml:space="preserve"> </v>
      </c>
      <c r="L47" s="6"/>
      <c r="M47" s="12" t="str">
        <f>IF(L47=0," ",VALUE(RIGHT(L47,1)))</f>
        <v xml:space="preserve"> </v>
      </c>
      <c r="N47" s="6"/>
      <c r="O47" s="12" t="str">
        <f>IF(N47=0," ",VALUE(RIGHT(N47,1)))</f>
        <v xml:space="preserve"> </v>
      </c>
      <c r="P47" s="6"/>
      <c r="Q47" s="12" t="str">
        <f>IF(P47=0," ",VALUE(RIGHT(P47,1)))</f>
        <v xml:space="preserve"> </v>
      </c>
      <c r="R47" s="6"/>
      <c r="S47" s="12" t="str">
        <f>IF(R47=0," ",VALUE(RIGHT(R47,1)))</f>
        <v xml:space="preserve"> </v>
      </c>
      <c r="T47" s="34"/>
      <c r="U47" s="12" t="str">
        <f t="shared" ref="U47" si="84">IF(T47=0," ",VALUE(RIGHT(T47,1)))</f>
        <v xml:space="preserve"> </v>
      </c>
      <c r="V47" s="34"/>
      <c r="W47" s="12" t="str">
        <f t="shared" ref="W47" si="85">IF(V47=0," ",VALUE(RIGHT(V47,1)))</f>
        <v xml:space="preserve"> </v>
      </c>
      <c r="X47" s="34"/>
      <c r="Y47" s="12" t="str">
        <f t="shared" ref="Y47" si="86">IF(X47=0," ",VALUE(RIGHT(X47,1)))</f>
        <v xml:space="preserve"> </v>
      </c>
      <c r="Z47" s="7">
        <f t="shared" si="80"/>
        <v>0</v>
      </c>
    </row>
    <row r="48" spans="1:27" ht="15" customHeight="1" x14ac:dyDescent="0.2">
      <c r="A48" s="14" t="s">
        <v>5</v>
      </c>
      <c r="B48" s="6"/>
      <c r="C48" s="12" t="str">
        <f>IF(B48=0," ",VALUE(RIGHT(B48,1)))</f>
        <v xml:space="preserve"> </v>
      </c>
      <c r="D48" s="6"/>
      <c r="E48" s="12" t="str">
        <f>IF(D48=0," ",VALUE(RIGHT(D48,1)))</f>
        <v xml:space="preserve"> </v>
      </c>
      <c r="F48" s="6"/>
      <c r="G48" s="12" t="str">
        <f>IF(F48=0," ",VALUE(RIGHT(F48,1)))</f>
        <v xml:space="preserve"> </v>
      </c>
      <c r="H48" s="6"/>
      <c r="I48" s="12" t="str">
        <f>IF(H48=0," ",VALUE(RIGHT(H48,1)))</f>
        <v xml:space="preserve"> </v>
      </c>
      <c r="J48" s="6"/>
      <c r="K48" s="12" t="str">
        <f>IF(J48=0," ",VALUE(RIGHT(J48,1)))</f>
        <v xml:space="preserve"> </v>
      </c>
      <c r="L48" s="6"/>
      <c r="M48" s="12" t="str">
        <f>IF(L48=0," ",VALUE(RIGHT(L48,1)))</f>
        <v xml:space="preserve"> </v>
      </c>
      <c r="N48" s="6"/>
      <c r="O48" s="12" t="str">
        <f>IF(N48=0," ",VALUE(RIGHT(N48,1)))</f>
        <v xml:space="preserve"> </v>
      </c>
      <c r="P48" s="6"/>
      <c r="Q48" s="12" t="str">
        <f>IF(P48=0," ",VALUE(RIGHT(P48,1)))</f>
        <v xml:space="preserve"> </v>
      </c>
      <c r="R48" s="6"/>
      <c r="S48" s="12" t="str">
        <f>IF(R48=0," ",VALUE(RIGHT(R48,1)))</f>
        <v xml:space="preserve"> </v>
      </c>
      <c r="T48" s="34"/>
      <c r="U48" s="12" t="str">
        <f t="shared" ref="U48" si="87">IF(T48=0," ",VALUE(RIGHT(T48,1)))</f>
        <v xml:space="preserve"> </v>
      </c>
      <c r="V48" s="34"/>
      <c r="W48" s="12" t="str">
        <f t="shared" ref="W48" si="88">IF(V48=0," ",VALUE(RIGHT(V48,1)))</f>
        <v xml:space="preserve"> </v>
      </c>
      <c r="X48" s="34"/>
      <c r="Y48" s="12" t="str">
        <f t="shared" ref="Y48" si="89">IF(X48=0," ",VALUE(RIGHT(X48,1)))</f>
        <v xml:space="preserve"> </v>
      </c>
      <c r="Z48" s="7">
        <f t="shared" si="80"/>
        <v>0</v>
      </c>
    </row>
    <row r="49" spans="1:27" ht="15" customHeight="1" x14ac:dyDescent="0.2">
      <c r="T49" s="31"/>
      <c r="V49" s="31"/>
      <c r="X49" s="31"/>
      <c r="Z49" s="8">
        <f>SUM(Z44:Z48)</f>
        <v>0</v>
      </c>
      <c r="AA49" s="17">
        <v>25</v>
      </c>
    </row>
    <row r="50" spans="1:27" ht="13.5" customHeight="1" x14ac:dyDescent="0.25">
      <c r="A50" s="15" t="s">
        <v>32</v>
      </c>
      <c r="T50" s="31"/>
      <c r="V50" s="31"/>
      <c r="X50" s="31"/>
      <c r="AA50" s="18"/>
    </row>
    <row r="51" spans="1:27" ht="13.5" customHeight="1" x14ac:dyDescent="0.2">
      <c r="A51" s="19" t="s">
        <v>22</v>
      </c>
      <c r="B51" s="6"/>
      <c r="C51" s="12" t="str">
        <f>IF(B51=0," ",VALUE(RIGHT(B51,1)))</f>
        <v xml:space="preserve"> </v>
      </c>
      <c r="D51" s="6"/>
      <c r="E51" s="12" t="str">
        <f>IF(D51=0," ",VALUE(RIGHT(D51,1)))</f>
        <v xml:space="preserve"> </v>
      </c>
      <c r="F51" s="6"/>
      <c r="G51" s="12" t="str">
        <f>IF(F51=0," ",VALUE(RIGHT(F51,1)))</f>
        <v xml:space="preserve"> </v>
      </c>
      <c r="H51" s="6"/>
      <c r="I51" s="12" t="str">
        <f>IF(H51=0," ",VALUE(RIGHT(H51,1)))</f>
        <v xml:space="preserve"> </v>
      </c>
      <c r="J51" s="6"/>
      <c r="K51" s="12" t="str">
        <f>IF(J51=0," ",VALUE(RIGHT(J51,1)))</f>
        <v xml:space="preserve"> </v>
      </c>
      <c r="L51" s="6"/>
      <c r="M51" s="12" t="str">
        <f>IF(L51=0," ",VALUE(RIGHT(L51,1)))</f>
        <v xml:space="preserve"> </v>
      </c>
      <c r="N51" s="6"/>
      <c r="O51" s="12" t="str">
        <f>IF(N51=0," ",VALUE(RIGHT(N51,1)))</f>
        <v xml:space="preserve"> </v>
      </c>
      <c r="P51" s="6"/>
      <c r="Q51" s="12" t="str">
        <f>IF(P51=0," ",VALUE(RIGHT(P51,1)))</f>
        <v xml:space="preserve"> </v>
      </c>
      <c r="R51" s="6"/>
      <c r="S51" s="12" t="str">
        <f>IF(R51=0," ",VALUE(RIGHT(R51,1)))</f>
        <v xml:space="preserve"> </v>
      </c>
      <c r="T51" s="34"/>
      <c r="U51" s="12" t="str">
        <f t="shared" ref="U51:Y51" si="90">IF(T51=0," ",VALUE(RIGHT(T51,1)))</f>
        <v xml:space="preserve"> </v>
      </c>
      <c r="V51" s="34"/>
      <c r="W51" s="12" t="str">
        <f t="shared" si="90"/>
        <v xml:space="preserve"> </v>
      </c>
      <c r="X51" s="34"/>
      <c r="Y51" s="12" t="str">
        <f t="shared" si="90"/>
        <v xml:space="preserve"> </v>
      </c>
      <c r="Z51" s="7">
        <f>SUM(Y51,W51,U51,S51,Q51,O51,M51,K51,I51,G51,E51,C51)</f>
        <v>0</v>
      </c>
      <c r="AA51" s="18"/>
    </row>
    <row r="52" spans="1:27" ht="13.5" customHeight="1" x14ac:dyDescent="0.2">
      <c r="A52" s="19" t="s">
        <v>22</v>
      </c>
      <c r="B52" s="6"/>
      <c r="C52" s="12" t="str">
        <f>IF(B52=0," ",VALUE(RIGHT(B52,1)))</f>
        <v xml:space="preserve"> </v>
      </c>
      <c r="D52" s="6"/>
      <c r="E52" s="12" t="str">
        <f>IF(D52=0," ",VALUE(RIGHT(D52,1)))</f>
        <v xml:space="preserve"> </v>
      </c>
      <c r="F52" s="6"/>
      <c r="G52" s="12" t="str">
        <f>IF(F52=0," ",VALUE(RIGHT(F52,1)))</f>
        <v xml:space="preserve"> </v>
      </c>
      <c r="H52" s="6"/>
      <c r="I52" s="12" t="str">
        <f>IF(H52=0," ",VALUE(RIGHT(H52,1)))</f>
        <v xml:space="preserve"> </v>
      </c>
      <c r="J52" s="6"/>
      <c r="K52" s="12" t="str">
        <f>IF(J52=0," ",VALUE(RIGHT(J52,1)))</f>
        <v xml:space="preserve"> </v>
      </c>
      <c r="L52" s="6"/>
      <c r="M52" s="12" t="str">
        <f>IF(L52=0," ",VALUE(RIGHT(L52,1)))</f>
        <v xml:space="preserve"> </v>
      </c>
      <c r="N52" s="6"/>
      <c r="O52" s="12" t="str">
        <f>IF(N52=0," ",VALUE(RIGHT(N52,1)))</f>
        <v xml:space="preserve"> </v>
      </c>
      <c r="P52" s="6"/>
      <c r="Q52" s="12" t="str">
        <f>IF(P52=0," ",VALUE(RIGHT(P52,1)))</f>
        <v xml:space="preserve"> </v>
      </c>
      <c r="R52" s="6"/>
      <c r="S52" s="12" t="str">
        <f>IF(R52=0," ",VALUE(RIGHT(R52,1)))</f>
        <v xml:space="preserve"> </v>
      </c>
      <c r="T52" s="34"/>
      <c r="U52" s="12" t="str">
        <f t="shared" ref="U52" si="91">IF(T52=0," ",VALUE(RIGHT(T52,1)))</f>
        <v xml:space="preserve"> </v>
      </c>
      <c r="V52" s="34"/>
      <c r="W52" s="12" t="str">
        <f t="shared" ref="W52" si="92">IF(V52=0," ",VALUE(RIGHT(V52,1)))</f>
        <v xml:space="preserve"> </v>
      </c>
      <c r="X52" s="34"/>
      <c r="Y52" s="12" t="str">
        <f t="shared" ref="Y52" si="93">IF(X52=0," ",VALUE(RIGHT(X52,1)))</f>
        <v xml:space="preserve"> </v>
      </c>
      <c r="Z52" s="7">
        <f t="shared" ref="Z52:Z53" si="94">SUM(Y52,W52,U52,S52,Q52,O52,M52,K52,I52,G52,E52,C52)</f>
        <v>0</v>
      </c>
      <c r="AA52" s="18"/>
    </row>
    <row r="53" spans="1:27" ht="13.5" customHeight="1" x14ac:dyDescent="0.2">
      <c r="A53" s="19" t="s">
        <v>22</v>
      </c>
      <c r="B53" s="6"/>
      <c r="C53" s="12" t="str">
        <f>IF(B53=0," ",VALUE(RIGHT(B53,1)))</f>
        <v xml:space="preserve"> </v>
      </c>
      <c r="D53" s="6"/>
      <c r="E53" s="12" t="str">
        <f>IF(D53=0," ",VALUE(RIGHT(D53,1)))</f>
        <v xml:space="preserve"> </v>
      </c>
      <c r="F53" s="6"/>
      <c r="G53" s="12" t="str">
        <f>IF(F53=0," ",VALUE(RIGHT(F53,1)))</f>
        <v xml:space="preserve"> </v>
      </c>
      <c r="H53" s="6"/>
      <c r="I53" s="12" t="str">
        <f>IF(H53=0," ",VALUE(RIGHT(H53,1)))</f>
        <v xml:space="preserve"> </v>
      </c>
      <c r="J53" s="6"/>
      <c r="K53" s="12" t="str">
        <f>IF(J53=0," ",VALUE(RIGHT(J53,1)))</f>
        <v xml:space="preserve"> </v>
      </c>
      <c r="L53" s="6"/>
      <c r="M53" s="12" t="str">
        <f>IF(L53=0," ",VALUE(RIGHT(L53,1)))</f>
        <v xml:space="preserve"> </v>
      </c>
      <c r="N53" s="6"/>
      <c r="O53" s="12" t="str">
        <f>IF(N53=0," ",VALUE(RIGHT(N53,1)))</f>
        <v xml:space="preserve"> </v>
      </c>
      <c r="P53" s="6"/>
      <c r="Q53" s="12" t="str">
        <f>IF(P53=0," ",VALUE(RIGHT(P53,1)))</f>
        <v xml:space="preserve"> </v>
      </c>
      <c r="R53" s="6"/>
      <c r="S53" s="12" t="str">
        <f>IF(R53=0," ",VALUE(RIGHT(R53,1)))</f>
        <v xml:space="preserve"> </v>
      </c>
      <c r="T53" s="34"/>
      <c r="U53" s="12" t="str">
        <f t="shared" ref="U53" si="95">IF(T53=0," ",VALUE(RIGHT(T53,1)))</f>
        <v xml:space="preserve"> </v>
      </c>
      <c r="V53" s="34"/>
      <c r="W53" s="12" t="str">
        <f t="shared" ref="W53" si="96">IF(V53=0," ",VALUE(RIGHT(V53,1)))</f>
        <v xml:space="preserve"> </v>
      </c>
      <c r="X53" s="34"/>
      <c r="Y53" s="12" t="str">
        <f t="shared" ref="Y53" si="97">IF(X53=0," ",VALUE(RIGHT(X53,1)))</f>
        <v xml:space="preserve"> </v>
      </c>
      <c r="Z53" s="7">
        <f t="shared" si="94"/>
        <v>0</v>
      </c>
      <c r="AA53" s="18"/>
    </row>
    <row r="54" spans="1:27" ht="13.5" customHeight="1" x14ac:dyDescent="0.2">
      <c r="T54" s="31"/>
      <c r="V54" s="31"/>
      <c r="X54" s="31"/>
      <c r="Z54" s="8">
        <f>SUM(Z53:Z53:Z51)</f>
        <v>0</v>
      </c>
      <c r="AA54" s="17">
        <v>15</v>
      </c>
    </row>
    <row r="55" spans="1:27" ht="13.5" customHeight="1" x14ac:dyDescent="0.25">
      <c r="A55" s="15" t="s">
        <v>38</v>
      </c>
      <c r="T55" s="31"/>
      <c r="V55" s="31"/>
      <c r="X55" s="31"/>
      <c r="Z55" s="7"/>
      <c r="AA55" s="18"/>
    </row>
    <row r="56" spans="1:27" ht="15" customHeight="1" x14ac:dyDescent="0.2">
      <c r="A56" s="14" t="s">
        <v>5</v>
      </c>
      <c r="B56" s="6"/>
      <c r="C56" s="12" t="str">
        <f>IF(B56=0," ",VALUE(RIGHT(B56,1)))</f>
        <v xml:space="preserve"> </v>
      </c>
      <c r="D56" s="6"/>
      <c r="E56" s="12" t="str">
        <f t="shared" ref="C56:E57" si="98">IF(D56=0," ",VALUE(RIGHT(D56,1)))</f>
        <v xml:space="preserve"> </v>
      </c>
      <c r="F56" s="6"/>
      <c r="G56" s="12" t="str">
        <f>IF(F56=0," ",VALUE(RIGHT(F56,1)))</f>
        <v xml:space="preserve"> </v>
      </c>
      <c r="H56" s="6"/>
      <c r="I56" s="12" t="str">
        <f>IF(H56=0," ",VALUE(RIGHT(H56,1)))</f>
        <v xml:space="preserve"> </v>
      </c>
      <c r="J56" s="6"/>
      <c r="K56" s="12" t="str">
        <f>IF(J56=0," ",VALUE(RIGHT(J56,1)))</f>
        <v xml:space="preserve"> </v>
      </c>
      <c r="L56" s="6"/>
      <c r="M56" s="12" t="str">
        <f>IF(L56=0," ",VALUE(RIGHT(L56,1)))</f>
        <v xml:space="preserve"> </v>
      </c>
      <c r="N56" s="6"/>
      <c r="O56" s="12" t="str">
        <f>IF(N56=0," ",VALUE(RIGHT(N56,1)))</f>
        <v xml:space="preserve"> </v>
      </c>
      <c r="P56" s="6"/>
      <c r="Q56" s="12" t="str">
        <f>IF(P56=0," ",VALUE(RIGHT(P56,1)))</f>
        <v xml:space="preserve"> </v>
      </c>
      <c r="R56" s="6"/>
      <c r="S56" s="12" t="str">
        <f>IF(R56=0," ",VALUE(RIGHT(R56,1)))</f>
        <v xml:space="preserve"> </v>
      </c>
      <c r="T56" s="34"/>
      <c r="U56" s="12" t="str">
        <f t="shared" ref="U56:Y56" si="99">IF(T56=0," ",VALUE(RIGHT(T56,1)))</f>
        <v xml:space="preserve"> </v>
      </c>
      <c r="V56" s="34"/>
      <c r="W56" s="12" t="str">
        <f t="shared" si="99"/>
        <v xml:space="preserve"> </v>
      </c>
      <c r="X56" s="34"/>
      <c r="Y56" s="12" t="str">
        <f t="shared" si="99"/>
        <v xml:space="preserve"> </v>
      </c>
      <c r="Z56" s="7">
        <f>SUM(Y56,W56,U56,S56,Q56,O56,M56,K56,I56,G56,E56,C56)</f>
        <v>0</v>
      </c>
      <c r="AA56" s="18"/>
    </row>
    <row r="57" spans="1:27" ht="15" customHeight="1" x14ac:dyDescent="0.2">
      <c r="A57" s="14" t="s">
        <v>5</v>
      </c>
      <c r="B57" s="6"/>
      <c r="C57" s="12" t="str">
        <f t="shared" si="98"/>
        <v xml:space="preserve"> </v>
      </c>
      <c r="D57" s="6"/>
      <c r="E57" s="12" t="str">
        <f t="shared" si="98"/>
        <v xml:space="preserve"> </v>
      </c>
      <c r="F57" s="6"/>
      <c r="G57" s="12" t="str">
        <f>IF(F57=0," ",VALUE(RIGHT(F57,1)))</f>
        <v xml:space="preserve"> </v>
      </c>
      <c r="H57" s="6"/>
      <c r="I57" s="12" t="str">
        <f>IF(H57=0," ",VALUE(RIGHT(H57,1)))</f>
        <v xml:space="preserve"> </v>
      </c>
      <c r="J57" s="6"/>
      <c r="K57" s="12" t="str">
        <f>IF(J57=0," ",VALUE(RIGHT(J57,1)))</f>
        <v xml:space="preserve"> </v>
      </c>
      <c r="L57" s="6"/>
      <c r="M57" s="12" t="str">
        <f>IF(L57=0," ",VALUE(RIGHT(L57,1)))</f>
        <v xml:space="preserve"> </v>
      </c>
      <c r="N57" s="6"/>
      <c r="O57" s="12" t="str">
        <f>IF(N57=0," ",VALUE(RIGHT(N57,1)))</f>
        <v xml:space="preserve"> </v>
      </c>
      <c r="P57" s="6"/>
      <c r="Q57" s="12" t="str">
        <f>IF(P57=0," ",VALUE(RIGHT(P57,1)))</f>
        <v xml:space="preserve"> </v>
      </c>
      <c r="R57" s="6"/>
      <c r="S57" s="12" t="str">
        <f>IF(R57=0," ",VALUE(RIGHT(R57,1)))</f>
        <v xml:space="preserve"> </v>
      </c>
      <c r="T57" s="34"/>
      <c r="U57" s="12" t="str">
        <f t="shared" ref="U57" si="100">IF(T57=0," ",VALUE(RIGHT(T57,1)))</f>
        <v xml:space="preserve"> </v>
      </c>
      <c r="V57" s="34"/>
      <c r="W57" s="12" t="str">
        <f t="shared" ref="W57" si="101">IF(V57=0," ",VALUE(RIGHT(V57,1)))</f>
        <v xml:space="preserve"> </v>
      </c>
      <c r="X57" s="34"/>
      <c r="Y57" s="12" t="str">
        <f t="shared" ref="Y57" si="102">IF(X57=0," ",VALUE(RIGHT(X57,1)))</f>
        <v xml:space="preserve"> </v>
      </c>
      <c r="Z57" s="7">
        <f t="shared" ref="Z57:Z59" si="103">SUM(Y57,W57,U57,S57,Q57,O57,M57,K57,I57,G57,E57,C57)</f>
        <v>0</v>
      </c>
      <c r="AA57" s="18"/>
    </row>
    <row r="58" spans="1:27" ht="15" customHeight="1" x14ac:dyDescent="0.2">
      <c r="A58" s="14" t="s">
        <v>22</v>
      </c>
      <c r="B58" s="6"/>
      <c r="C58" s="12" t="str">
        <f>IF(B58=0," ",VALUE(RIGHT(B58,1)))</f>
        <v xml:space="preserve"> </v>
      </c>
      <c r="D58" s="6"/>
      <c r="E58" s="12" t="str">
        <f>IF(D58=0," ",VALUE(RIGHT(D58,1)))</f>
        <v xml:space="preserve"> </v>
      </c>
      <c r="F58" s="6"/>
      <c r="G58" s="12" t="str">
        <f>IF(F58=0," ",VALUE(RIGHT(F58,1)))</f>
        <v xml:space="preserve"> </v>
      </c>
      <c r="H58" s="6"/>
      <c r="I58" s="12" t="str">
        <f>IF(H58=0," ",VALUE(RIGHT(H58,1)))</f>
        <v xml:space="preserve"> </v>
      </c>
      <c r="J58" s="6"/>
      <c r="K58" s="12" t="str">
        <f>IF(J58=0," ",VALUE(RIGHT(J58,1)))</f>
        <v xml:space="preserve"> </v>
      </c>
      <c r="L58" s="6"/>
      <c r="M58" s="12" t="str">
        <f>IF(L58=0," ",VALUE(RIGHT(L58,1)))</f>
        <v xml:space="preserve"> </v>
      </c>
      <c r="N58" s="6"/>
      <c r="O58" s="12" t="str">
        <f>IF(N58=0," ",VALUE(RIGHT(N58,1)))</f>
        <v xml:space="preserve"> </v>
      </c>
      <c r="P58" s="6"/>
      <c r="Q58" s="12" t="str">
        <f>IF(P58=0," ",VALUE(RIGHT(P58,1)))</f>
        <v xml:space="preserve"> </v>
      </c>
      <c r="R58" s="6"/>
      <c r="S58" s="12" t="str">
        <f>IF(R58=0," ",VALUE(RIGHT(R58,1)))</f>
        <v xml:space="preserve"> </v>
      </c>
      <c r="T58" s="34"/>
      <c r="U58" s="12" t="str">
        <f t="shared" ref="U58" si="104">IF(T58=0," ",VALUE(RIGHT(T58,1)))</f>
        <v xml:space="preserve"> </v>
      </c>
      <c r="V58" s="34"/>
      <c r="W58" s="12" t="str">
        <f t="shared" ref="W58" si="105">IF(V58=0," ",VALUE(RIGHT(V58,1)))</f>
        <v xml:space="preserve"> </v>
      </c>
      <c r="X58" s="34"/>
      <c r="Y58" s="12" t="str">
        <f t="shared" ref="Y58" si="106">IF(X58=0," ",VALUE(RIGHT(X58,1)))</f>
        <v xml:space="preserve"> </v>
      </c>
      <c r="Z58" s="7">
        <f t="shared" si="103"/>
        <v>0</v>
      </c>
      <c r="AA58" s="18"/>
    </row>
    <row r="59" spans="1:27" ht="15" customHeight="1" x14ac:dyDescent="0.2">
      <c r="A59" s="14" t="s">
        <v>22</v>
      </c>
      <c r="B59" s="6"/>
      <c r="C59" s="12" t="str">
        <f>IF(B59=0," ",VALUE(RIGHT(B59,1)))</f>
        <v xml:space="preserve"> </v>
      </c>
      <c r="D59" s="6"/>
      <c r="E59" s="12" t="str">
        <f>IF(D59=0," ",VALUE(RIGHT(D59,1)))</f>
        <v xml:space="preserve"> </v>
      </c>
      <c r="F59" s="6"/>
      <c r="G59" s="12" t="str">
        <f>IF(F59=0," ",VALUE(RIGHT(F59,1)))</f>
        <v xml:space="preserve"> </v>
      </c>
      <c r="H59" s="6"/>
      <c r="I59" s="12" t="str">
        <f>IF(H59=0," ",VALUE(RIGHT(H59,1)))</f>
        <v xml:space="preserve"> </v>
      </c>
      <c r="J59" s="6"/>
      <c r="K59" s="12" t="str">
        <f>IF(J59=0," ",VALUE(RIGHT(J59,1)))</f>
        <v xml:space="preserve"> </v>
      </c>
      <c r="L59" s="6"/>
      <c r="M59" s="12" t="str">
        <f>IF(L59=0," ",VALUE(RIGHT(L59,1)))</f>
        <v xml:space="preserve"> </v>
      </c>
      <c r="N59" s="6"/>
      <c r="O59" s="12" t="str">
        <f>IF(N59=0," ",VALUE(RIGHT(N59,1)))</f>
        <v xml:space="preserve"> </v>
      </c>
      <c r="P59" s="6"/>
      <c r="Q59" s="12" t="str">
        <f>IF(P59=0," ",VALUE(RIGHT(P59,1)))</f>
        <v xml:space="preserve"> </v>
      </c>
      <c r="R59" s="6"/>
      <c r="S59" s="12" t="str">
        <f>IF(R59=0," ",VALUE(RIGHT(R59,1)))</f>
        <v xml:space="preserve"> </v>
      </c>
      <c r="T59" s="34"/>
      <c r="U59" s="12" t="str">
        <f t="shared" ref="U59" si="107">IF(T59=0," ",VALUE(RIGHT(T59,1)))</f>
        <v xml:space="preserve"> </v>
      </c>
      <c r="V59" s="34"/>
      <c r="W59" s="12" t="str">
        <f t="shared" ref="W59" si="108">IF(V59=0," ",VALUE(RIGHT(V59,1)))</f>
        <v xml:space="preserve"> </v>
      </c>
      <c r="X59" s="34"/>
      <c r="Y59" s="12" t="str">
        <f t="shared" ref="Y59" si="109">IF(X59=0," ",VALUE(RIGHT(X59,1)))</f>
        <v xml:space="preserve"> </v>
      </c>
      <c r="Z59" s="7">
        <f t="shared" si="103"/>
        <v>0</v>
      </c>
      <c r="AA59" s="18"/>
    </row>
    <row r="60" spans="1:27" ht="15" customHeight="1" x14ac:dyDescent="0.2">
      <c r="Z60" s="8">
        <f>SUM(Z56:Z59)</f>
        <v>0</v>
      </c>
      <c r="AA60" s="17">
        <v>9</v>
      </c>
    </row>
    <row r="61" spans="1:27" ht="15" customHeight="1" x14ac:dyDescent="0.2">
      <c r="A61" s="4" t="s">
        <v>4</v>
      </c>
      <c r="B61" s="42">
        <f>SUM(C56:C59,C51:C53,C44:C48,C36:C39,C30:C33,C24:C27,C7:C19)</f>
        <v>0</v>
      </c>
      <c r="C61" s="43"/>
      <c r="D61" s="42">
        <f>SUM(E56:E59,E51:E53,E44:E48,E36:E39,E30:E33,E24:E27,E7:E19)</f>
        <v>0</v>
      </c>
      <c r="E61" s="43"/>
      <c r="F61" s="42">
        <f>SUM(G56:G59,G51:G53,G44:G48,G36:G39,G30:G33,G24:G27,G7:G19)</f>
        <v>0</v>
      </c>
      <c r="G61" s="43"/>
      <c r="H61" s="42">
        <f>SUM(I56:I59,I51:I53,I44:I48,I36:I39,I30:I33,I24:I27,I7:I19)</f>
        <v>0</v>
      </c>
      <c r="I61" s="43"/>
      <c r="J61" s="42">
        <f>SUM(K56:K59,K51:K53,K44:K48,K36:K39,K30:K33,K24:K27,K7:K19)</f>
        <v>0</v>
      </c>
      <c r="K61" s="43"/>
      <c r="L61" s="42">
        <f>SUM(M56:M59,M51:M53,M44:M48,M36:M39,M30:M33,M24:M27,M7:M19)</f>
        <v>0</v>
      </c>
      <c r="M61" s="43"/>
      <c r="N61" s="42">
        <f>SUM(O56:O59,O51:O53,O44:O48,O36:O39,O30:O33,O24:O27,O7:O19)</f>
        <v>0</v>
      </c>
      <c r="O61" s="43"/>
      <c r="P61" s="42">
        <f>SUM(Q56:Q59,Q51:Q53,Q44:Q48,Q36:Q39,Q30:Q33,Q24:Q27,Q7:Q19)</f>
        <v>0</v>
      </c>
      <c r="Q61" s="43"/>
      <c r="R61" s="42">
        <f>SUM(S56:S59,S51:S53,S44:S48,S36:S39,S30:S33,S24:S27,S7:S19)</f>
        <v>0</v>
      </c>
      <c r="S61" s="42"/>
      <c r="T61" s="42">
        <f t="shared" ref="T61:X61" si="110">SUM(U56:U59,U51:U53,U44:U48,U36:U39,U30:U33,U24:U27,U7:U19)</f>
        <v>0</v>
      </c>
      <c r="U61" s="42"/>
      <c r="V61" s="42">
        <f t="shared" si="110"/>
        <v>0</v>
      </c>
      <c r="W61" s="42"/>
      <c r="X61" s="42">
        <f t="shared" si="110"/>
        <v>0</v>
      </c>
      <c r="Y61" s="42"/>
      <c r="Z61" s="41">
        <f>SUM(Z60,Z54,Z49,Z40,Z34,Z28,Z20)</f>
        <v>0</v>
      </c>
      <c r="AA61" s="18"/>
    </row>
    <row r="62" spans="1:27" ht="15" customHeight="1" x14ac:dyDescent="0.2">
      <c r="AA62" s="18"/>
    </row>
    <row r="63" spans="1:27" ht="15" customHeight="1" x14ac:dyDescent="0.2">
      <c r="A63" s="4" t="s">
        <v>2</v>
      </c>
      <c r="B63" s="44">
        <f>B61</f>
        <v>0</v>
      </c>
      <c r="C63" s="42"/>
      <c r="D63" s="44">
        <f>B61+D61</f>
        <v>0</v>
      </c>
      <c r="E63" s="42"/>
      <c r="F63" s="44">
        <f>B61+D61+F61</f>
        <v>0</v>
      </c>
      <c r="G63" s="42"/>
      <c r="H63" s="44">
        <f>B61+D61+F61+H61</f>
        <v>0</v>
      </c>
      <c r="I63" s="42"/>
      <c r="J63" s="44">
        <f>J61+H61+F61+D61+B61</f>
        <v>0</v>
      </c>
      <c r="K63" s="42"/>
      <c r="L63" s="44">
        <f>L61+J61+H61+F61+D61+B61</f>
        <v>0</v>
      </c>
      <c r="M63" s="42"/>
      <c r="N63" s="44">
        <f>SUM(N61+L61+J61+H61+F61+D61+B61)</f>
        <v>0</v>
      </c>
      <c r="O63" s="42"/>
      <c r="P63" s="44">
        <f>P61+N61+L61+J61+H61+F61+D61+B61</f>
        <v>0</v>
      </c>
      <c r="Q63" s="42"/>
      <c r="R63" s="44">
        <f>R61+P61+N61+L61+J61+H61+F61+D61+B61</f>
        <v>0</v>
      </c>
      <c r="S63" s="44"/>
      <c r="T63" s="44">
        <f>T61+R61+P61+N61+L61+J61+H61+F61+D61+B61</f>
        <v>0</v>
      </c>
      <c r="U63" s="44"/>
      <c r="V63" s="44">
        <f>V61+T61+R61+P61+N61+L61+J61+H61+F61+D61+B61</f>
        <v>0</v>
      </c>
      <c r="W63" s="44"/>
      <c r="X63" s="44">
        <f>X61+V61+T61+R61+P61+N61+L61+J61+H61+F61+D61+B61</f>
        <v>0</v>
      </c>
      <c r="Y63" s="44"/>
      <c r="Z63" s="44">
        <f>X63</f>
        <v>0</v>
      </c>
      <c r="AA63" s="17">
        <v>202</v>
      </c>
    </row>
    <row r="64" spans="1:27" ht="15" customHeight="1" x14ac:dyDescent="0.2">
      <c r="AA64" s="18"/>
    </row>
    <row r="65" spans="1:27" ht="15" customHeight="1" x14ac:dyDescent="0.2">
      <c r="A65" s="45" t="s">
        <v>17</v>
      </c>
      <c r="B65" s="45"/>
      <c r="C65" s="45"/>
      <c r="D65" s="45"/>
      <c r="E65" s="45"/>
      <c r="F65" s="45"/>
      <c r="H65" s="37"/>
      <c r="J65" s="46" t="s">
        <v>33</v>
      </c>
      <c r="K65" s="46"/>
      <c r="L65" s="46"/>
      <c r="AA65" s="18"/>
    </row>
    <row r="66" spans="1:27" ht="15" customHeight="1" x14ac:dyDescent="0.2">
      <c r="A66" s="45" t="s">
        <v>18</v>
      </c>
      <c r="B66" s="45"/>
      <c r="C66" s="45"/>
      <c r="D66" s="45"/>
      <c r="E66" s="45"/>
      <c r="F66" s="45"/>
      <c r="H66" s="37"/>
      <c r="J66" s="46" t="s">
        <v>34</v>
      </c>
      <c r="K66" s="46"/>
      <c r="L66" s="46"/>
      <c r="N66" s="47" t="s">
        <v>20</v>
      </c>
      <c r="O66" s="48"/>
      <c r="P66" s="49"/>
      <c r="R66" s="53">
        <f>H65+H66+H67</f>
        <v>0</v>
      </c>
      <c r="AA66" s="18"/>
    </row>
    <row r="67" spans="1:27" ht="15" customHeight="1" x14ac:dyDescent="0.2">
      <c r="A67" s="45" t="s">
        <v>19</v>
      </c>
      <c r="B67" s="45"/>
      <c r="C67" s="45"/>
      <c r="D67" s="45"/>
      <c r="E67" s="45"/>
      <c r="F67" s="45"/>
      <c r="H67" s="37"/>
      <c r="J67" s="46" t="s">
        <v>33</v>
      </c>
      <c r="K67" s="46"/>
      <c r="L67" s="46"/>
      <c r="AA67" s="18"/>
    </row>
    <row r="68" spans="1:27" ht="15" customHeight="1" x14ac:dyDescent="0.2">
      <c r="A68" s="45"/>
      <c r="B68" s="45"/>
      <c r="C68" s="45"/>
      <c r="D68" s="45"/>
      <c r="E68" s="45"/>
      <c r="F68" s="45"/>
      <c r="H68" s="27"/>
      <c r="J68" s="46"/>
      <c r="K68" s="46"/>
      <c r="L68" s="46"/>
      <c r="AA68" s="18"/>
    </row>
  </sheetData>
  <sheetProtection algorithmName="SHA-512" hashValue="k8X/PuTC0MoM2yJ+ueGfu8r2VOsqdJYHEGALECkl9SWDzrlCD1c+n78pnWwuvvFz2jXi5efiRDDptir25L4BpQ==" saltValue="SbvN5plYLSm+Hu57Zoi8KA==" spinCount="100000" sheet="1" selectLockedCells="1"/>
  <mergeCells count="12">
    <mergeCell ref="AC7:AG11"/>
    <mergeCell ref="B2:J2"/>
    <mergeCell ref="N2:S2"/>
    <mergeCell ref="A65:F65"/>
    <mergeCell ref="J65:L65"/>
    <mergeCell ref="A68:F68"/>
    <mergeCell ref="J68:L68"/>
    <mergeCell ref="A66:F66"/>
    <mergeCell ref="J66:L66"/>
    <mergeCell ref="N66:P66"/>
    <mergeCell ref="A67:F67"/>
    <mergeCell ref="J67:L6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kristinn</dc:creator>
  <cp:lastModifiedBy>Guðmundur Eiríksson kerfisstjóri</cp:lastModifiedBy>
  <cp:lastPrinted>2012-09-04T10:48:42Z</cp:lastPrinted>
  <dcterms:created xsi:type="dcterms:W3CDTF">2004-03-08T13:09:37Z</dcterms:created>
  <dcterms:modified xsi:type="dcterms:W3CDTF">2019-10-11T08:58:02Z</dcterms:modified>
</cp:coreProperties>
</file>