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aetlanir\namsaetlanir\Vinnsla_jan2019\nytt2019\Med_aukastofum\"/>
    </mc:Choice>
  </mc:AlternateContent>
  <xr:revisionPtr revIDLastSave="0" documentId="13_ncr:1_{BC5524F1-92B3-4B79-8C85-32A7191E564E}" xr6:coauthVersionLast="36" xr6:coauthVersionMax="40" xr10:uidLastSave="{00000000-0000-0000-0000-000000000000}"/>
  <bookViews>
    <workbookView xWindow="0" yWindow="0" windowWidth="19830" windowHeight="11790" xr2:uid="{00000000-000D-0000-FFFF-FFFF00000000}"/>
  </bookViews>
  <sheets>
    <sheet name="Blað1" sheetId="2" r:id="rId1"/>
  </sheets>
  <calcPr calcId="191029"/>
</workbook>
</file>

<file path=xl/calcChain.xml><?xml version="1.0" encoding="utf-8"?>
<calcChain xmlns="http://schemas.openxmlformats.org/spreadsheetml/2006/main">
  <c r="Y19" i="2" l="1"/>
  <c r="W19" i="2"/>
  <c r="U19" i="2"/>
  <c r="S19" i="2"/>
  <c r="Q19" i="2"/>
  <c r="O19" i="2"/>
  <c r="M19" i="2"/>
  <c r="K19" i="2"/>
  <c r="I19" i="2"/>
  <c r="G19" i="2"/>
  <c r="E19" i="2"/>
  <c r="C19" i="2"/>
  <c r="C20" i="2"/>
  <c r="Q44" i="2" l="1"/>
  <c r="P46" i="2"/>
  <c r="G44" i="2"/>
  <c r="F46" i="2"/>
  <c r="E44" i="2"/>
  <c r="D46" i="2"/>
  <c r="C44" i="2"/>
  <c r="B46" i="2"/>
  <c r="K44" i="2"/>
  <c r="J46" i="2"/>
  <c r="M44" i="2"/>
  <c r="L46" i="2"/>
  <c r="O44" i="2"/>
  <c r="N46" i="2"/>
  <c r="U8" i="2"/>
  <c r="U9" i="2"/>
  <c r="U10" i="2"/>
  <c r="U11" i="2"/>
  <c r="U12" i="2"/>
  <c r="U13" i="2"/>
  <c r="U14" i="2"/>
  <c r="U15" i="2"/>
  <c r="U16" i="2"/>
  <c r="U17" i="2"/>
  <c r="U18" i="2"/>
  <c r="U20" i="2"/>
  <c r="U21" i="2"/>
  <c r="T46" i="2"/>
  <c r="W8" i="2"/>
  <c r="W9" i="2"/>
  <c r="W10" i="2"/>
  <c r="W11" i="2"/>
  <c r="W12" i="2"/>
  <c r="W13" i="2"/>
  <c r="W14" i="2"/>
  <c r="W15" i="2"/>
  <c r="W16" i="2"/>
  <c r="W17" i="2"/>
  <c r="W18" i="2"/>
  <c r="W20" i="2"/>
  <c r="W21" i="2"/>
  <c r="V46" i="2"/>
  <c r="Y8" i="2"/>
  <c r="Y9" i="2"/>
  <c r="Y10" i="2"/>
  <c r="Y11" i="2"/>
  <c r="Y12" i="2"/>
  <c r="Y13" i="2"/>
  <c r="Y14" i="2"/>
  <c r="Y15" i="2"/>
  <c r="Y16" i="2"/>
  <c r="Y17" i="2"/>
  <c r="Y18" i="2"/>
  <c r="Y20" i="2"/>
  <c r="Y21" i="2"/>
  <c r="X46" i="2"/>
  <c r="Z41" i="2"/>
  <c r="Z42" i="2"/>
  <c r="Z43" i="2"/>
  <c r="Z44" i="2"/>
  <c r="Z36" i="2"/>
  <c r="U42" i="2"/>
  <c r="W42" i="2"/>
  <c r="Y42" i="2"/>
  <c r="U43" i="2"/>
  <c r="W43" i="2"/>
  <c r="Y43" i="2"/>
  <c r="U44" i="2"/>
  <c r="W44" i="2"/>
  <c r="Y44" i="2"/>
  <c r="U41" i="2"/>
  <c r="W41" i="2"/>
  <c r="Y41" i="2"/>
  <c r="Z35" i="2"/>
  <c r="Z34" i="2"/>
  <c r="U35" i="2"/>
  <c r="W35" i="2"/>
  <c r="Y35" i="2"/>
  <c r="U36" i="2"/>
  <c r="W36" i="2"/>
  <c r="Y36" i="2"/>
  <c r="U34" i="2"/>
  <c r="W34" i="2"/>
  <c r="Y34" i="2"/>
  <c r="Z27" i="2"/>
  <c r="Z28" i="2"/>
  <c r="Z29" i="2"/>
  <c r="Z30" i="2"/>
  <c r="Z26" i="2"/>
  <c r="U27" i="2"/>
  <c r="W27" i="2"/>
  <c r="Y27" i="2"/>
  <c r="U28" i="2"/>
  <c r="W28" i="2"/>
  <c r="Y28" i="2"/>
  <c r="U29" i="2"/>
  <c r="W29" i="2"/>
  <c r="Y29" i="2"/>
  <c r="U30" i="2"/>
  <c r="W30" i="2"/>
  <c r="Y30" i="2"/>
  <c r="U26" i="2"/>
  <c r="W26" i="2"/>
  <c r="Y26" i="2"/>
  <c r="Z8" i="2"/>
  <c r="Z9" i="2"/>
  <c r="Z10" i="2"/>
  <c r="Z11" i="2"/>
  <c r="Z12" i="2"/>
  <c r="Z13" i="2"/>
  <c r="Z14" i="2"/>
  <c r="Z15" i="2"/>
  <c r="Z16" i="2"/>
  <c r="Z17" i="2"/>
  <c r="Z18" i="2"/>
  <c r="Z19" i="2"/>
  <c r="Z22" i="2" s="1"/>
  <c r="Z46" i="2" s="1"/>
  <c r="Z20" i="2"/>
  <c r="Z21" i="2"/>
  <c r="Z7" i="2"/>
  <c r="U7" i="2"/>
  <c r="W7" i="2"/>
  <c r="Y7" i="2"/>
  <c r="S41" i="2"/>
  <c r="Q41" i="2"/>
  <c r="O41" i="2"/>
  <c r="M41" i="2"/>
  <c r="K41" i="2"/>
  <c r="I41" i="2"/>
  <c r="G41" i="2"/>
  <c r="E41" i="2"/>
  <c r="C41" i="2"/>
  <c r="S42" i="2"/>
  <c r="Q42" i="2"/>
  <c r="O42" i="2"/>
  <c r="M42" i="2"/>
  <c r="K42" i="2"/>
  <c r="I42" i="2"/>
  <c r="G42" i="2"/>
  <c r="E42" i="2"/>
  <c r="C42" i="2"/>
  <c r="S43" i="2"/>
  <c r="Q43" i="2"/>
  <c r="O43" i="2"/>
  <c r="M43" i="2"/>
  <c r="K43" i="2"/>
  <c r="I43" i="2"/>
  <c r="G43" i="2"/>
  <c r="E43" i="2"/>
  <c r="C43" i="2"/>
  <c r="S44" i="2"/>
  <c r="I44" i="2"/>
  <c r="Z45" i="2"/>
  <c r="S34" i="2"/>
  <c r="Q34" i="2"/>
  <c r="O34" i="2"/>
  <c r="M34" i="2"/>
  <c r="K34" i="2"/>
  <c r="I34" i="2"/>
  <c r="G34" i="2"/>
  <c r="E34" i="2"/>
  <c r="C34" i="2"/>
  <c r="S35" i="2"/>
  <c r="Q35" i="2"/>
  <c r="O35" i="2"/>
  <c r="M35" i="2"/>
  <c r="K35" i="2"/>
  <c r="I35" i="2"/>
  <c r="G35" i="2"/>
  <c r="E35" i="2"/>
  <c r="C35" i="2"/>
  <c r="S36" i="2"/>
  <c r="Q36" i="2"/>
  <c r="O36" i="2"/>
  <c r="M36" i="2"/>
  <c r="K36" i="2"/>
  <c r="I36" i="2"/>
  <c r="G36" i="2"/>
  <c r="E36" i="2"/>
  <c r="C36" i="2"/>
  <c r="Z37" i="2"/>
  <c r="S26" i="2"/>
  <c r="Q26" i="2"/>
  <c r="O26" i="2"/>
  <c r="M26" i="2"/>
  <c r="K26" i="2"/>
  <c r="I26" i="2"/>
  <c r="G26" i="2"/>
  <c r="E26" i="2"/>
  <c r="C26" i="2"/>
  <c r="S27" i="2"/>
  <c r="Q27" i="2"/>
  <c r="O27" i="2"/>
  <c r="M27" i="2"/>
  <c r="K27" i="2"/>
  <c r="I27" i="2"/>
  <c r="G27" i="2"/>
  <c r="E27" i="2"/>
  <c r="C27" i="2"/>
  <c r="S28" i="2"/>
  <c r="Q28" i="2"/>
  <c r="O28" i="2"/>
  <c r="M28" i="2"/>
  <c r="K28" i="2"/>
  <c r="I28" i="2"/>
  <c r="G28" i="2"/>
  <c r="E28" i="2"/>
  <c r="C28" i="2"/>
  <c r="S29" i="2"/>
  <c r="Q29" i="2"/>
  <c r="O29" i="2"/>
  <c r="M29" i="2"/>
  <c r="K29" i="2"/>
  <c r="I29" i="2"/>
  <c r="G29" i="2"/>
  <c r="E29" i="2"/>
  <c r="C29" i="2"/>
  <c r="S30" i="2"/>
  <c r="Q30" i="2"/>
  <c r="O30" i="2"/>
  <c r="M30" i="2"/>
  <c r="K30" i="2"/>
  <c r="I30" i="2"/>
  <c r="G30" i="2"/>
  <c r="E30" i="2"/>
  <c r="C30" i="2"/>
  <c r="Z31" i="2"/>
  <c r="S7" i="2"/>
  <c r="Q7" i="2"/>
  <c r="O7" i="2"/>
  <c r="M7" i="2"/>
  <c r="K7" i="2"/>
  <c r="I7" i="2"/>
  <c r="G7" i="2"/>
  <c r="E7" i="2"/>
  <c r="C7" i="2"/>
  <c r="S8" i="2"/>
  <c r="Q8" i="2"/>
  <c r="O8" i="2"/>
  <c r="M8" i="2"/>
  <c r="K8" i="2"/>
  <c r="I8" i="2"/>
  <c r="G8" i="2"/>
  <c r="E8" i="2"/>
  <c r="C8" i="2"/>
  <c r="S9" i="2"/>
  <c r="Q9" i="2"/>
  <c r="O9" i="2"/>
  <c r="M9" i="2"/>
  <c r="K9" i="2"/>
  <c r="I9" i="2"/>
  <c r="G9" i="2"/>
  <c r="E9" i="2"/>
  <c r="C9" i="2"/>
  <c r="S10" i="2"/>
  <c r="Q10" i="2"/>
  <c r="O10" i="2"/>
  <c r="M10" i="2"/>
  <c r="K10" i="2"/>
  <c r="I10" i="2"/>
  <c r="G10" i="2"/>
  <c r="E10" i="2"/>
  <c r="C10" i="2"/>
  <c r="S11" i="2"/>
  <c r="Q11" i="2"/>
  <c r="O11" i="2"/>
  <c r="M11" i="2"/>
  <c r="K11" i="2"/>
  <c r="I11" i="2"/>
  <c r="G11" i="2"/>
  <c r="E11" i="2"/>
  <c r="C11" i="2"/>
  <c r="S12" i="2"/>
  <c r="Q12" i="2"/>
  <c r="O12" i="2"/>
  <c r="M12" i="2"/>
  <c r="K12" i="2"/>
  <c r="I12" i="2"/>
  <c r="G12" i="2"/>
  <c r="E12" i="2"/>
  <c r="C12" i="2"/>
  <c r="S13" i="2"/>
  <c r="Q13" i="2"/>
  <c r="O13" i="2"/>
  <c r="M13" i="2"/>
  <c r="K13" i="2"/>
  <c r="I13" i="2"/>
  <c r="G13" i="2"/>
  <c r="E13" i="2"/>
  <c r="C13" i="2"/>
  <c r="S14" i="2"/>
  <c r="Q14" i="2"/>
  <c r="O14" i="2"/>
  <c r="M14" i="2"/>
  <c r="K14" i="2"/>
  <c r="I14" i="2"/>
  <c r="G14" i="2"/>
  <c r="E14" i="2"/>
  <c r="C14" i="2"/>
  <c r="S15" i="2"/>
  <c r="Q15" i="2"/>
  <c r="O15" i="2"/>
  <c r="M15" i="2"/>
  <c r="K15" i="2"/>
  <c r="I15" i="2"/>
  <c r="G15" i="2"/>
  <c r="E15" i="2"/>
  <c r="C15" i="2"/>
  <c r="S16" i="2"/>
  <c r="Q16" i="2"/>
  <c r="O16" i="2"/>
  <c r="M16" i="2"/>
  <c r="K16" i="2"/>
  <c r="I16" i="2"/>
  <c r="G16" i="2"/>
  <c r="E16" i="2"/>
  <c r="C16" i="2"/>
  <c r="S17" i="2"/>
  <c r="Q17" i="2"/>
  <c r="O17" i="2"/>
  <c r="M17" i="2"/>
  <c r="K17" i="2"/>
  <c r="I17" i="2"/>
  <c r="G17" i="2"/>
  <c r="E17" i="2"/>
  <c r="C17" i="2"/>
  <c r="S18" i="2"/>
  <c r="Q18" i="2"/>
  <c r="O18" i="2"/>
  <c r="M18" i="2"/>
  <c r="K18" i="2"/>
  <c r="I18" i="2"/>
  <c r="G18" i="2"/>
  <c r="E18" i="2"/>
  <c r="C18" i="2"/>
  <c r="S20" i="2"/>
  <c r="Q20" i="2"/>
  <c r="O20" i="2"/>
  <c r="M20" i="2"/>
  <c r="K20" i="2"/>
  <c r="I20" i="2"/>
  <c r="G20" i="2"/>
  <c r="E20" i="2"/>
  <c r="S21" i="2"/>
  <c r="Q21" i="2"/>
  <c r="O21" i="2"/>
  <c r="M21" i="2"/>
  <c r="K21" i="2"/>
  <c r="I21" i="2"/>
  <c r="G21" i="2"/>
  <c r="E21" i="2"/>
  <c r="C21" i="2"/>
  <c r="H46" i="2"/>
  <c r="R46" i="2"/>
  <c r="R51" i="2"/>
  <c r="AA22" i="2"/>
  <c r="S39" i="2"/>
  <c r="N24" i="2"/>
  <c r="F24" i="2"/>
  <c r="J24" i="2"/>
  <c r="R24" i="2"/>
  <c r="D38" i="2"/>
  <c r="H38" i="2"/>
  <c r="L38" i="2"/>
  <c r="P38" i="2"/>
  <c r="B38" i="2"/>
  <c r="F38" i="2"/>
  <c r="J38" i="2"/>
  <c r="N38" i="2"/>
  <c r="R38" i="2"/>
  <c r="S38" i="2"/>
  <c r="D24" i="2"/>
  <c r="H24" i="2"/>
  <c r="L24" i="2"/>
  <c r="P24" i="2"/>
  <c r="B24" i="2"/>
  <c r="D32" i="2"/>
  <c r="H32" i="2"/>
  <c r="L32" i="2"/>
  <c r="P32" i="2"/>
  <c r="B32" i="2"/>
  <c r="F32" i="2"/>
  <c r="J32" i="2"/>
  <c r="N32" i="2"/>
  <c r="R32" i="2"/>
  <c r="V48" i="2" l="1"/>
  <c r="F48" i="2"/>
  <c r="D48" i="2"/>
  <c r="X48" i="2"/>
  <c r="Z48" i="2" s="1"/>
  <c r="N48" i="2"/>
  <c r="H48" i="2"/>
  <c r="J48" i="2"/>
  <c r="B48" i="2"/>
  <c r="L48" i="2"/>
  <c r="P48" i="2"/>
  <c r="R48" i="2"/>
  <c r="T4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Guðmundur Eiríksson kerfisstjóri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ÍSLE1UA05 ÍSLE1UB05
Fara í val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ENSK1UA05, ENSK1UB05 fara í val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STÆR1UA05, STÆR1UB05, STÆR1HS05 fara í val</t>
        </r>
      </text>
    </comment>
    <comment ref="A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DANS1GR05, DANS1FR05 fara í val</t>
        </r>
      </text>
    </comment>
  </commentList>
</comments>
</file>

<file path=xl/sharedStrings.xml><?xml version="1.0" encoding="utf-8"?>
<sst xmlns="http://schemas.openxmlformats.org/spreadsheetml/2006/main" count="53" uniqueCount="38">
  <si>
    <t>Nafn:</t>
  </si>
  <si>
    <t>Önn:</t>
  </si>
  <si>
    <t>ÖNN</t>
  </si>
  <si>
    <t>EIN</t>
  </si>
  <si>
    <t>Samt.</t>
  </si>
  <si>
    <t>...</t>
  </si>
  <si>
    <t>Umsj.</t>
  </si>
  <si>
    <t>ÍSLE</t>
  </si>
  <si>
    <t>ENSK</t>
  </si>
  <si>
    <t>STÆR</t>
  </si>
  <si>
    <t>DANS</t>
  </si>
  <si>
    <t>FJÁR</t>
  </si>
  <si>
    <t>HEIM</t>
  </si>
  <si>
    <t>SAGA</t>
  </si>
  <si>
    <t>FÉLV</t>
  </si>
  <si>
    <t>3. MÁL</t>
  </si>
  <si>
    <t>LÍFS</t>
  </si>
  <si>
    <t>ÍÞRÓ</t>
  </si>
  <si>
    <t>SÁLF</t>
  </si>
  <si>
    <t>FJÖL</t>
  </si>
  <si>
    <t>FÉLA</t>
  </si>
  <si>
    <t>STJÓ</t>
  </si>
  <si>
    <t>…</t>
  </si>
  <si>
    <t xml:space="preserve">FÉLAGSVÍSINDABRAUT </t>
  </si>
  <si>
    <t>Samtals einingar á fyrsta þrepi</t>
  </si>
  <si>
    <t>Samtals einingar á öðru þrepi</t>
  </si>
  <si>
    <t>Samtals einingar á þriðja þrepi</t>
  </si>
  <si>
    <t xml:space="preserve">Samtals á þrepum </t>
  </si>
  <si>
    <t>LÝÐH</t>
  </si>
  <si>
    <t>UPPE</t>
  </si>
  <si>
    <t>BUNDIÐ VAL 25 EIN.</t>
  </si>
  <si>
    <t>KJÖRSVIÐ 15 EIN.</t>
  </si>
  <si>
    <t>34 - 66  einingar</t>
  </si>
  <si>
    <t>66 - 101 einingar</t>
  </si>
  <si>
    <t>Raungr.</t>
  </si>
  <si>
    <t>Athugasemdir</t>
  </si>
  <si>
    <t>KJARNI 150 EIN.</t>
  </si>
  <si>
    <t>VAL 12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</si>
</sst>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"/>
    <numFmt numFmtId="165" formatCode="0.0"/>
  </numFmts>
  <fonts count="8" x14ac:knownFonts="1">
    <font>
      <sz val="10"/>
      <name val="Arial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2" fillId="0" borderId="0" xfId="0" applyNumberFormat="1" applyFont="1" applyProtection="1"/>
    <xf numFmtId="164" fontId="2" fillId="0" borderId="0" xfId="0" applyNumberFormat="1" applyFont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2" fillId="0" borderId="0" xfId="0" applyFont="1" applyBorder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4" fillId="0" borderId="0" xfId="0" applyFont="1" applyProtection="1"/>
    <xf numFmtId="164" fontId="2" fillId="3" borderId="0" xfId="0" applyNumberFormat="1" applyFont="1" applyFill="1" applyBorder="1" applyProtection="1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164" fontId="4" fillId="2" borderId="2" xfId="0" applyNumberFormat="1" applyFont="1" applyFill="1" applyBorder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Fill="1" applyBorder="1" applyProtection="1"/>
    <xf numFmtId="164" fontId="2" fillId="0" borderId="4" xfId="0" applyNumberFormat="1" applyFont="1" applyFill="1" applyBorder="1" applyProtection="1"/>
    <xf numFmtId="164" fontId="2" fillId="0" borderId="2" xfId="0" applyNumberFormat="1" applyFont="1" applyFill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5" fontId="2" fillId="3" borderId="2" xfId="0" applyNumberFormat="1" applyFont="1" applyFill="1" applyBorder="1" applyProtection="1"/>
    <xf numFmtId="165" fontId="2" fillId="0" borderId="2" xfId="0" applyNumberFormat="1" applyFont="1" applyFill="1" applyBorder="1" applyProtection="1">
      <protection locked="0"/>
    </xf>
    <xf numFmtId="165" fontId="3" fillId="0" borderId="0" xfId="0" applyNumberFormat="1" applyFont="1" applyProtection="1"/>
    <xf numFmtId="165" fontId="3" fillId="2" borderId="2" xfId="0" applyNumberFormat="1" applyFont="1" applyFill="1" applyBorder="1" applyProtection="1"/>
    <xf numFmtId="165" fontId="4" fillId="2" borderId="2" xfId="0" applyNumberFormat="1" applyFont="1" applyFill="1" applyBorder="1" applyProtection="1"/>
    <xf numFmtId="165" fontId="2" fillId="2" borderId="2" xfId="0" applyNumberFormat="1" applyFont="1" applyFill="1" applyBorder="1" applyProtection="1"/>
    <xf numFmtId="0" fontId="2" fillId="0" borderId="0" xfId="0" applyFont="1" applyFill="1" applyProtection="1"/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0" fontId="2" fillId="0" borderId="6" xfId="0" applyFont="1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164" fontId="2" fillId="0" borderId="2" xfId="0" applyNumberFormat="1" applyFont="1" applyBorder="1" applyAlignment="1" applyProtection="1">
      <alignment horizontal="center" vertical="center"/>
    </xf>
    <xf numFmtId="165" fontId="2" fillId="0" borderId="2" xfId="0" applyNumberFormat="1" applyFont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2"/>
  <sheetViews>
    <sheetView tabSelected="1" workbookViewId="0">
      <selection activeCell="P1" sqref="P1"/>
    </sheetView>
  </sheetViews>
  <sheetFormatPr defaultRowHeight="15" customHeight="1" x14ac:dyDescent="0.2"/>
  <cols>
    <col min="1" max="1" width="8.140625" style="5" customWidth="1"/>
    <col min="2" max="2" width="7.5703125" style="1" customWidth="1"/>
    <col min="3" max="3" width="6.28515625" style="1" hidden="1" customWidth="1"/>
    <col min="4" max="4" width="7.5703125" style="1" customWidth="1"/>
    <col min="5" max="5" width="4.7109375" style="1" hidden="1" customWidth="1"/>
    <col min="6" max="6" width="7.5703125" style="1" customWidth="1"/>
    <col min="7" max="7" width="4.7109375" style="1" hidden="1" customWidth="1"/>
    <col min="8" max="8" width="7.5703125" style="1" customWidth="1"/>
    <col min="9" max="9" width="4.7109375" style="1" hidden="1" customWidth="1"/>
    <col min="10" max="10" width="7.5703125" style="1" customWidth="1"/>
    <col min="11" max="11" width="4.7109375" style="1" hidden="1" customWidth="1"/>
    <col min="12" max="12" width="7.5703125" style="1" customWidth="1"/>
    <col min="13" max="13" width="4.42578125" style="1" hidden="1" customWidth="1"/>
    <col min="14" max="14" width="7.5703125" style="1" customWidth="1"/>
    <col min="15" max="15" width="4.7109375" style="1" hidden="1" customWidth="1"/>
    <col min="16" max="16" width="7.5703125" style="1" customWidth="1"/>
    <col min="17" max="17" width="4.7109375" style="1" hidden="1" customWidth="1"/>
    <col min="18" max="18" width="7.5703125" style="1" customWidth="1"/>
    <col min="19" max="19" width="3.5703125" style="1" hidden="1" customWidth="1"/>
    <col min="20" max="20" width="7.5703125" style="1" customWidth="1"/>
    <col min="21" max="21" width="3.5703125" style="1" hidden="1" customWidth="1"/>
    <col min="22" max="22" width="7.5703125" style="1" customWidth="1"/>
    <col min="23" max="23" width="3.5703125" style="1" hidden="1" customWidth="1"/>
    <col min="24" max="24" width="7.5703125" style="1" customWidth="1"/>
    <col min="25" max="25" width="3.5703125" style="1" hidden="1" customWidth="1"/>
    <col min="26" max="26" width="4.7109375" style="1" customWidth="1"/>
    <col min="27" max="27" width="6.140625" style="4" customWidth="1"/>
    <col min="28" max="16384" width="9.140625" style="5"/>
  </cols>
  <sheetData>
    <row r="1" spans="1:33" ht="22.5" customHeight="1" thickBot="1" x14ac:dyDescent="0.4">
      <c r="A1" s="21" t="s">
        <v>23</v>
      </c>
      <c r="N1" s="2" t="s">
        <v>6</v>
      </c>
      <c r="O1" s="2"/>
      <c r="P1" s="3"/>
      <c r="Q1" s="3"/>
      <c r="R1" s="3"/>
      <c r="S1" s="2"/>
      <c r="T1" s="2"/>
      <c r="U1" s="2"/>
      <c r="V1" s="2"/>
      <c r="W1" s="2"/>
      <c r="X1" s="2"/>
      <c r="Y1" s="2"/>
      <c r="Z1" s="2"/>
    </row>
    <row r="2" spans="1:33" ht="15" customHeight="1" thickTop="1" thickBot="1" x14ac:dyDescent="0.25">
      <c r="A2" s="1" t="s">
        <v>0</v>
      </c>
      <c r="B2" s="35"/>
      <c r="C2" s="35"/>
      <c r="D2" s="35"/>
      <c r="E2" s="35"/>
      <c r="F2" s="35"/>
      <c r="G2" s="35"/>
      <c r="H2" s="35"/>
      <c r="I2" s="35"/>
      <c r="J2" s="35"/>
      <c r="L2" s="1" t="s">
        <v>1</v>
      </c>
      <c r="N2" s="35"/>
      <c r="O2" s="35"/>
      <c r="P2" s="35"/>
      <c r="Q2" s="35"/>
      <c r="R2" s="35"/>
      <c r="S2" s="35"/>
      <c r="T2" s="23"/>
      <c r="U2" s="23"/>
      <c r="V2" s="23"/>
      <c r="W2" s="23"/>
      <c r="X2" s="23"/>
      <c r="Y2" s="23"/>
      <c r="Z2" s="6"/>
    </row>
    <row r="3" spans="1:33" ht="15" customHeight="1" thickTop="1" thickBot="1" x14ac:dyDescent="0.25"/>
    <row r="4" spans="1:33" ht="15" customHeight="1" thickTop="1" thickBot="1" x14ac:dyDescent="0.25">
      <c r="A4" s="5" t="s">
        <v>2</v>
      </c>
      <c r="B4" s="10"/>
      <c r="C4" s="11"/>
      <c r="D4" s="10"/>
      <c r="E4" s="11"/>
      <c r="F4" s="10"/>
      <c r="G4" s="11"/>
      <c r="H4" s="10"/>
      <c r="I4" s="11"/>
      <c r="J4" s="10"/>
      <c r="K4" s="11"/>
      <c r="L4" s="10"/>
      <c r="M4" s="11"/>
      <c r="N4" s="10"/>
      <c r="O4" s="11"/>
      <c r="P4" s="10"/>
      <c r="Q4" s="11"/>
      <c r="R4" s="10"/>
      <c r="S4" s="12" t="s">
        <v>3</v>
      </c>
      <c r="T4" s="10"/>
      <c r="U4" s="12" t="s">
        <v>3</v>
      </c>
      <c r="V4" s="10"/>
      <c r="W4" s="12" t="s">
        <v>3</v>
      </c>
      <c r="X4" s="10"/>
      <c r="Y4" s="12" t="s">
        <v>3</v>
      </c>
    </row>
    <row r="5" spans="1:33" ht="15" customHeight="1" thickTop="1" x14ac:dyDescent="0.2"/>
    <row r="6" spans="1:33" ht="13.5" customHeight="1" x14ac:dyDescent="0.25">
      <c r="A6" s="20" t="s">
        <v>36</v>
      </c>
      <c r="AC6" s="5" t="s">
        <v>35</v>
      </c>
    </row>
    <row r="7" spans="1:33" ht="12.75" customHeight="1" x14ac:dyDescent="0.2">
      <c r="A7" s="5" t="s">
        <v>7</v>
      </c>
      <c r="B7" s="7"/>
      <c r="C7" s="13" t="str">
        <f>IF(B7=0," ",VALUE(RIGHT(B7,1)))</f>
        <v xml:space="preserve"> </v>
      </c>
      <c r="D7" s="7"/>
      <c r="E7" s="13" t="str">
        <f>IF(D7=0," ",VALUE(RIGHT(D7,1)))</f>
        <v xml:space="preserve"> </v>
      </c>
      <c r="F7" s="7"/>
      <c r="G7" s="13" t="str">
        <f>IF(F7=0," ",VALUE(RIGHT(F7,1)))</f>
        <v xml:space="preserve"> </v>
      </c>
      <c r="H7" s="7"/>
      <c r="I7" s="13" t="str">
        <f>IF(H7=0," ",VALUE(RIGHT(H7,1)))</f>
        <v xml:space="preserve"> </v>
      </c>
      <c r="J7" s="7"/>
      <c r="K7" s="13" t="str">
        <f>IF(J7=0," ",VALUE(RIGHT(J7,1)))</f>
        <v xml:space="preserve"> </v>
      </c>
      <c r="L7" s="7"/>
      <c r="M7" s="13" t="str">
        <f>IF(L7=0," ",VALUE(RIGHT(L7,1)))</f>
        <v xml:space="preserve"> </v>
      </c>
      <c r="N7" s="7"/>
      <c r="O7" s="13" t="str">
        <f>IF(N7=0," ",VALUE(RIGHT(N7,1)))</f>
        <v xml:space="preserve"> </v>
      </c>
      <c r="P7" s="7"/>
      <c r="Q7" s="13" t="str">
        <f>IF(P7=0," ",VALUE(RIGHT(P7,1)))</f>
        <v xml:space="preserve"> </v>
      </c>
      <c r="R7" s="7"/>
      <c r="S7" s="13" t="str">
        <f>IF(R7=0," ",VALUE(RIGHT(R7,1)))</f>
        <v xml:space="preserve"> </v>
      </c>
      <c r="T7" s="26"/>
      <c r="U7" s="13" t="str">
        <f t="shared" ref="U7:Y7" si="0">IF(T7=0," ",VALUE(RIGHT(T7,1)))</f>
        <v xml:space="preserve"> </v>
      </c>
      <c r="V7" s="26"/>
      <c r="W7" s="13" t="str">
        <f t="shared" si="0"/>
        <v xml:space="preserve"> </v>
      </c>
      <c r="X7" s="26"/>
      <c r="Y7" s="13" t="str">
        <f t="shared" si="0"/>
        <v xml:space="preserve"> </v>
      </c>
      <c r="Z7" s="8">
        <f>SUM(Y7,W7,U7,S7,Q7,O7,M7,K7,I7,G7,E7,C7)</f>
        <v>0</v>
      </c>
      <c r="AA7" s="4">
        <v>20</v>
      </c>
      <c r="AC7" s="38"/>
      <c r="AD7" s="39"/>
      <c r="AE7" s="39"/>
      <c r="AF7" s="39"/>
      <c r="AG7" s="40"/>
    </row>
    <row r="8" spans="1:33" ht="12.75" customHeight="1" x14ac:dyDescent="0.2">
      <c r="A8" s="5" t="s">
        <v>8</v>
      </c>
      <c r="B8" s="7"/>
      <c r="C8" s="13" t="str">
        <f>IF(B8=0," ",VALUE(RIGHT(B8,1)))</f>
        <v xml:space="preserve"> </v>
      </c>
      <c r="D8" s="7"/>
      <c r="E8" s="13" t="str">
        <f t="shared" ref="E8:E18" si="1">IF(D8=0," ",VALUE(RIGHT(D8,1)))</f>
        <v xml:space="preserve"> </v>
      </c>
      <c r="F8" s="7"/>
      <c r="G8" s="13" t="str">
        <f t="shared" ref="G8:G18" si="2">IF(F8=0," ",VALUE(RIGHT(F8,1)))</f>
        <v xml:space="preserve"> </v>
      </c>
      <c r="H8" s="7"/>
      <c r="I8" s="13" t="str">
        <f t="shared" ref="I8:I18" si="3">IF(H8=0," ",VALUE(RIGHT(H8,1)))</f>
        <v xml:space="preserve"> </v>
      </c>
      <c r="J8" s="7"/>
      <c r="K8" s="13" t="str">
        <f t="shared" ref="K8:K18" si="4">IF(J8=0," ",VALUE(RIGHT(J8,1)))</f>
        <v xml:space="preserve"> </v>
      </c>
      <c r="L8" s="7"/>
      <c r="M8" s="13" t="str">
        <f t="shared" ref="M8:M18" si="5">IF(L8=0," ",VALUE(RIGHT(L8,1)))</f>
        <v xml:space="preserve"> </v>
      </c>
      <c r="N8" s="7"/>
      <c r="O8" s="13" t="str">
        <f t="shared" ref="O8:O18" si="6">IF(N8=0," ",VALUE(RIGHT(N8,1)))</f>
        <v xml:space="preserve"> </v>
      </c>
      <c r="P8" s="7"/>
      <c r="Q8" s="13" t="str">
        <f t="shared" ref="Q8:Q18" si="7">IF(P8=0," ",VALUE(RIGHT(P8,1)))</f>
        <v xml:space="preserve"> </v>
      </c>
      <c r="R8" s="7"/>
      <c r="S8" s="13" t="str">
        <f t="shared" ref="S8:S18" si="8">IF(R8=0," ",VALUE(RIGHT(R8,1)))</f>
        <v xml:space="preserve"> </v>
      </c>
      <c r="T8" s="26"/>
      <c r="U8" s="13" t="str">
        <f t="shared" ref="U8" si="9">IF(T8=0," ",VALUE(RIGHT(T8,1)))</f>
        <v xml:space="preserve"> </v>
      </c>
      <c r="V8" s="26"/>
      <c r="W8" s="13" t="str">
        <f t="shared" ref="W8" si="10">IF(V8=0," ",VALUE(RIGHT(V8,1)))</f>
        <v xml:space="preserve"> </v>
      </c>
      <c r="X8" s="26"/>
      <c r="Y8" s="13" t="str">
        <f t="shared" ref="Y8" si="11">IF(X8=0," ",VALUE(RIGHT(X8,1)))</f>
        <v xml:space="preserve"> </v>
      </c>
      <c r="Z8" s="8">
        <f t="shared" ref="Z8:Z21" si="12">SUM(Y8,W8,U8,S8,Q8,O8,M8,K8,I8,G8,E8,C8)</f>
        <v>0</v>
      </c>
      <c r="AA8" s="4">
        <v>20</v>
      </c>
      <c r="AC8" s="41"/>
      <c r="AD8" s="42"/>
      <c r="AE8" s="42"/>
      <c r="AF8" s="42"/>
      <c r="AG8" s="43"/>
    </row>
    <row r="9" spans="1:33" ht="12.75" customHeight="1" x14ac:dyDescent="0.2">
      <c r="A9" s="5" t="s">
        <v>9</v>
      </c>
      <c r="B9" s="7"/>
      <c r="C9" s="13" t="str">
        <f t="shared" ref="C9:C18" si="13">IF(B9=0," ",VALUE(RIGHT(B9,1)))</f>
        <v xml:space="preserve"> </v>
      </c>
      <c r="D9" s="7"/>
      <c r="E9" s="13" t="str">
        <f t="shared" si="1"/>
        <v xml:space="preserve"> </v>
      </c>
      <c r="F9" s="7"/>
      <c r="G9" s="13" t="str">
        <f t="shared" si="2"/>
        <v xml:space="preserve"> </v>
      </c>
      <c r="H9" s="7"/>
      <c r="I9" s="13" t="str">
        <f t="shared" si="3"/>
        <v xml:space="preserve"> </v>
      </c>
      <c r="J9" s="7"/>
      <c r="K9" s="13" t="str">
        <f t="shared" si="4"/>
        <v xml:space="preserve"> </v>
      </c>
      <c r="L9" s="7"/>
      <c r="M9" s="13" t="str">
        <f t="shared" si="5"/>
        <v xml:space="preserve"> </v>
      </c>
      <c r="N9" s="7"/>
      <c r="O9" s="13" t="str">
        <f t="shared" si="6"/>
        <v xml:space="preserve"> </v>
      </c>
      <c r="P9" s="7"/>
      <c r="Q9" s="13" t="str">
        <f t="shared" si="7"/>
        <v xml:space="preserve"> </v>
      </c>
      <c r="R9" s="7"/>
      <c r="S9" s="13" t="str">
        <f t="shared" si="8"/>
        <v xml:space="preserve"> </v>
      </c>
      <c r="T9" s="26"/>
      <c r="U9" s="13" t="str">
        <f t="shared" ref="U9" si="14">IF(T9=0," ",VALUE(RIGHT(T9,1)))</f>
        <v xml:space="preserve"> </v>
      </c>
      <c r="V9" s="26"/>
      <c r="W9" s="13" t="str">
        <f t="shared" ref="W9" si="15">IF(V9=0," ",VALUE(RIGHT(V9,1)))</f>
        <v xml:space="preserve"> </v>
      </c>
      <c r="X9" s="26"/>
      <c r="Y9" s="13" t="str">
        <f t="shared" ref="Y9" si="16">IF(X9=0," ",VALUE(RIGHT(X9,1)))</f>
        <v xml:space="preserve"> </v>
      </c>
      <c r="Z9" s="8">
        <f t="shared" si="12"/>
        <v>0</v>
      </c>
      <c r="AA9" s="4">
        <v>10</v>
      </c>
      <c r="AC9" s="41"/>
      <c r="AD9" s="42"/>
      <c r="AE9" s="42"/>
      <c r="AF9" s="42"/>
      <c r="AG9" s="43"/>
    </row>
    <row r="10" spans="1:33" ht="12.75" customHeight="1" x14ac:dyDescent="0.2">
      <c r="A10" s="5" t="s">
        <v>10</v>
      </c>
      <c r="B10" s="7"/>
      <c r="C10" s="13" t="str">
        <f t="shared" si="13"/>
        <v xml:space="preserve"> </v>
      </c>
      <c r="D10" s="7"/>
      <c r="E10" s="13" t="str">
        <f t="shared" si="1"/>
        <v xml:space="preserve"> </v>
      </c>
      <c r="F10" s="7"/>
      <c r="G10" s="13" t="str">
        <f t="shared" si="2"/>
        <v xml:space="preserve"> </v>
      </c>
      <c r="H10" s="7"/>
      <c r="I10" s="13" t="str">
        <f t="shared" si="3"/>
        <v xml:space="preserve"> </v>
      </c>
      <c r="J10" s="7"/>
      <c r="K10" s="13" t="str">
        <f t="shared" si="4"/>
        <v xml:space="preserve"> </v>
      </c>
      <c r="L10" s="7"/>
      <c r="M10" s="13" t="str">
        <f t="shared" si="5"/>
        <v xml:space="preserve"> </v>
      </c>
      <c r="N10" s="7"/>
      <c r="O10" s="13" t="str">
        <f t="shared" si="6"/>
        <v xml:space="preserve"> </v>
      </c>
      <c r="P10" s="7"/>
      <c r="Q10" s="13" t="str">
        <f t="shared" si="7"/>
        <v xml:space="preserve"> </v>
      </c>
      <c r="R10" s="7"/>
      <c r="S10" s="13" t="str">
        <f t="shared" si="8"/>
        <v xml:space="preserve"> </v>
      </c>
      <c r="T10" s="26"/>
      <c r="U10" s="13" t="str">
        <f t="shared" ref="U10" si="17">IF(T10=0," ",VALUE(RIGHT(T10,1)))</f>
        <v xml:space="preserve"> </v>
      </c>
      <c r="V10" s="26"/>
      <c r="W10" s="13" t="str">
        <f t="shared" ref="W10" si="18">IF(V10=0," ",VALUE(RIGHT(V10,1)))</f>
        <v xml:space="preserve"> </v>
      </c>
      <c r="X10" s="26"/>
      <c r="Y10" s="13" t="str">
        <f t="shared" ref="Y10" si="19">IF(X10=0," ",VALUE(RIGHT(X10,1)))</f>
        <v xml:space="preserve"> </v>
      </c>
      <c r="Z10" s="8">
        <f t="shared" si="12"/>
        <v>0</v>
      </c>
      <c r="AA10" s="4">
        <v>8</v>
      </c>
      <c r="AC10" s="41"/>
      <c r="AD10" s="42"/>
      <c r="AE10" s="42"/>
      <c r="AF10" s="42"/>
      <c r="AG10" s="43"/>
    </row>
    <row r="11" spans="1:33" ht="12.75" customHeight="1" x14ac:dyDescent="0.2">
      <c r="A11" s="18" t="s">
        <v>34</v>
      </c>
      <c r="B11" s="7"/>
      <c r="C11" s="13" t="str">
        <f t="shared" si="13"/>
        <v xml:space="preserve"> </v>
      </c>
      <c r="D11" s="7"/>
      <c r="E11" s="13" t="str">
        <f t="shared" si="1"/>
        <v xml:space="preserve"> </v>
      </c>
      <c r="F11" s="7"/>
      <c r="G11" s="13" t="str">
        <f t="shared" si="2"/>
        <v xml:space="preserve"> </v>
      </c>
      <c r="H11" s="7"/>
      <c r="I11" s="13" t="str">
        <f t="shared" si="3"/>
        <v xml:space="preserve"> </v>
      </c>
      <c r="J11" s="7"/>
      <c r="K11" s="13" t="str">
        <f t="shared" si="4"/>
        <v xml:space="preserve"> </v>
      </c>
      <c r="L11" s="7"/>
      <c r="M11" s="13" t="str">
        <f t="shared" si="5"/>
        <v xml:space="preserve"> </v>
      </c>
      <c r="N11" s="7"/>
      <c r="O11" s="13" t="str">
        <f t="shared" si="6"/>
        <v xml:space="preserve"> </v>
      </c>
      <c r="P11" s="7"/>
      <c r="Q11" s="13" t="str">
        <f t="shared" si="7"/>
        <v xml:space="preserve"> </v>
      </c>
      <c r="R11" s="7"/>
      <c r="S11" s="13" t="str">
        <f t="shared" si="8"/>
        <v xml:space="preserve"> </v>
      </c>
      <c r="T11" s="26"/>
      <c r="U11" s="13" t="str">
        <f t="shared" ref="U11" si="20">IF(T11=0," ",VALUE(RIGHT(T11,1)))</f>
        <v xml:space="preserve"> </v>
      </c>
      <c r="V11" s="26"/>
      <c r="W11" s="13" t="str">
        <f t="shared" ref="W11" si="21">IF(V11=0," ",VALUE(RIGHT(V11,1)))</f>
        <v xml:space="preserve"> </v>
      </c>
      <c r="X11" s="26"/>
      <c r="Y11" s="13" t="str">
        <f t="shared" ref="Y11" si="22">IF(X11=0," ",VALUE(RIGHT(X11,1)))</f>
        <v xml:space="preserve"> </v>
      </c>
      <c r="Z11" s="8">
        <f t="shared" si="12"/>
        <v>0</v>
      </c>
      <c r="AA11" s="4">
        <v>10</v>
      </c>
      <c r="AC11" s="44"/>
      <c r="AD11" s="45"/>
      <c r="AE11" s="45"/>
      <c r="AF11" s="45"/>
      <c r="AG11" s="46"/>
    </row>
    <row r="12" spans="1:33" ht="12.75" customHeight="1" x14ac:dyDescent="0.2">
      <c r="A12" s="5" t="s">
        <v>11</v>
      </c>
      <c r="B12" s="7"/>
      <c r="C12" s="13" t="str">
        <f t="shared" si="13"/>
        <v xml:space="preserve"> </v>
      </c>
      <c r="D12" s="7"/>
      <c r="E12" s="13" t="str">
        <f t="shared" si="1"/>
        <v xml:space="preserve"> </v>
      </c>
      <c r="F12" s="7"/>
      <c r="G12" s="13" t="str">
        <f t="shared" si="2"/>
        <v xml:space="preserve"> </v>
      </c>
      <c r="H12" s="7"/>
      <c r="I12" s="13" t="str">
        <f t="shared" si="3"/>
        <v xml:space="preserve"> </v>
      </c>
      <c r="J12" s="7"/>
      <c r="K12" s="13" t="str">
        <f t="shared" si="4"/>
        <v xml:space="preserve"> </v>
      </c>
      <c r="L12" s="7"/>
      <c r="M12" s="13" t="str">
        <f t="shared" si="5"/>
        <v xml:space="preserve"> </v>
      </c>
      <c r="N12" s="7"/>
      <c r="O12" s="13" t="str">
        <f t="shared" si="6"/>
        <v xml:space="preserve"> </v>
      </c>
      <c r="P12" s="7"/>
      <c r="Q12" s="13" t="str">
        <f t="shared" si="7"/>
        <v xml:space="preserve"> </v>
      </c>
      <c r="R12" s="7"/>
      <c r="S12" s="13" t="str">
        <f t="shared" si="8"/>
        <v xml:space="preserve"> </v>
      </c>
      <c r="T12" s="26"/>
      <c r="U12" s="13" t="str">
        <f t="shared" ref="U12" si="23">IF(T12=0," ",VALUE(RIGHT(T12,1)))</f>
        <v xml:space="preserve"> </v>
      </c>
      <c r="V12" s="26"/>
      <c r="W12" s="13" t="str">
        <f t="shared" ref="W12" si="24">IF(V12=0," ",VALUE(RIGHT(V12,1)))</f>
        <v xml:space="preserve"> </v>
      </c>
      <c r="X12" s="26"/>
      <c r="Y12" s="13" t="str">
        <f t="shared" ref="Y12" si="25">IF(X12=0," ",VALUE(RIGHT(X12,1)))</f>
        <v xml:space="preserve"> </v>
      </c>
      <c r="Z12" s="8">
        <f t="shared" si="12"/>
        <v>0</v>
      </c>
      <c r="AA12" s="4">
        <v>5</v>
      </c>
    </row>
    <row r="13" spans="1:33" ht="12.75" customHeight="1" x14ac:dyDescent="0.2">
      <c r="A13" s="5" t="s">
        <v>12</v>
      </c>
      <c r="B13" s="7"/>
      <c r="C13" s="13" t="str">
        <f t="shared" si="13"/>
        <v xml:space="preserve"> </v>
      </c>
      <c r="D13" s="7"/>
      <c r="E13" s="13" t="str">
        <f t="shared" si="1"/>
        <v xml:space="preserve"> </v>
      </c>
      <c r="F13" s="7"/>
      <c r="G13" s="13" t="str">
        <f t="shared" si="2"/>
        <v xml:space="preserve"> </v>
      </c>
      <c r="H13" s="7"/>
      <c r="I13" s="13" t="str">
        <f t="shared" si="3"/>
        <v xml:space="preserve"> </v>
      </c>
      <c r="J13" s="7"/>
      <c r="K13" s="13" t="str">
        <f t="shared" si="4"/>
        <v xml:space="preserve"> </v>
      </c>
      <c r="L13" s="7"/>
      <c r="M13" s="13" t="str">
        <f t="shared" si="5"/>
        <v xml:space="preserve"> </v>
      </c>
      <c r="N13" s="7"/>
      <c r="O13" s="13" t="str">
        <f t="shared" si="6"/>
        <v xml:space="preserve"> </v>
      </c>
      <c r="P13" s="7"/>
      <c r="Q13" s="13" t="str">
        <f t="shared" si="7"/>
        <v xml:space="preserve"> </v>
      </c>
      <c r="R13" s="7"/>
      <c r="S13" s="13" t="str">
        <f t="shared" si="8"/>
        <v xml:space="preserve"> </v>
      </c>
      <c r="T13" s="26"/>
      <c r="U13" s="13" t="str">
        <f t="shared" ref="U13" si="26">IF(T13=0," ",VALUE(RIGHT(T13,1)))</f>
        <v xml:space="preserve"> </v>
      </c>
      <c r="V13" s="26"/>
      <c r="W13" s="13" t="str">
        <f t="shared" ref="W13" si="27">IF(V13=0," ",VALUE(RIGHT(V13,1)))</f>
        <v xml:space="preserve"> </v>
      </c>
      <c r="X13" s="26"/>
      <c r="Y13" s="13" t="str">
        <f t="shared" ref="Y13" si="28">IF(X13=0," ",VALUE(RIGHT(X13,1)))</f>
        <v xml:space="preserve"> </v>
      </c>
      <c r="Z13" s="8">
        <f t="shared" si="12"/>
        <v>0</v>
      </c>
      <c r="AA13" s="4">
        <v>5</v>
      </c>
    </row>
    <row r="14" spans="1:33" ht="12.75" customHeight="1" x14ac:dyDescent="0.2">
      <c r="A14" s="5" t="s">
        <v>13</v>
      </c>
      <c r="B14" s="7"/>
      <c r="C14" s="13" t="str">
        <f t="shared" si="13"/>
        <v xml:space="preserve"> </v>
      </c>
      <c r="D14" s="7"/>
      <c r="E14" s="13" t="str">
        <f t="shared" si="1"/>
        <v xml:space="preserve"> </v>
      </c>
      <c r="F14" s="7"/>
      <c r="G14" s="13" t="str">
        <f t="shared" si="2"/>
        <v xml:space="preserve"> </v>
      </c>
      <c r="H14" s="7"/>
      <c r="I14" s="13" t="str">
        <f t="shared" si="3"/>
        <v xml:space="preserve"> </v>
      </c>
      <c r="J14" s="7"/>
      <c r="K14" s="13" t="str">
        <f t="shared" si="4"/>
        <v xml:space="preserve"> </v>
      </c>
      <c r="L14" s="7"/>
      <c r="M14" s="13" t="str">
        <f t="shared" si="5"/>
        <v xml:space="preserve"> </v>
      </c>
      <c r="N14" s="7"/>
      <c r="O14" s="13" t="str">
        <f t="shared" si="6"/>
        <v xml:space="preserve"> </v>
      </c>
      <c r="P14" s="7"/>
      <c r="Q14" s="13" t="str">
        <f t="shared" si="7"/>
        <v xml:space="preserve"> </v>
      </c>
      <c r="R14" s="7"/>
      <c r="S14" s="13" t="str">
        <f t="shared" si="8"/>
        <v xml:space="preserve"> </v>
      </c>
      <c r="T14" s="26"/>
      <c r="U14" s="13" t="str">
        <f t="shared" ref="U14" si="29">IF(T14=0," ",VALUE(RIGHT(T14,1)))</f>
        <v xml:space="preserve"> </v>
      </c>
      <c r="V14" s="26"/>
      <c r="W14" s="13" t="str">
        <f t="shared" ref="W14" si="30">IF(V14=0," ",VALUE(RIGHT(V14,1)))</f>
        <v xml:space="preserve"> </v>
      </c>
      <c r="X14" s="26"/>
      <c r="Y14" s="13" t="str">
        <f t="shared" ref="Y14" si="31">IF(X14=0," ",VALUE(RIGHT(X14,1)))</f>
        <v xml:space="preserve"> </v>
      </c>
      <c r="Z14" s="8">
        <f t="shared" si="12"/>
        <v>0</v>
      </c>
      <c r="AA14" s="4">
        <v>15</v>
      </c>
    </row>
    <row r="15" spans="1:33" ht="12.75" customHeight="1" x14ac:dyDescent="0.2">
      <c r="A15" s="5" t="s">
        <v>14</v>
      </c>
      <c r="B15" s="7"/>
      <c r="C15" s="13" t="str">
        <f t="shared" si="13"/>
        <v xml:space="preserve"> </v>
      </c>
      <c r="D15" s="7"/>
      <c r="E15" s="13" t="str">
        <f t="shared" si="1"/>
        <v xml:space="preserve"> </v>
      </c>
      <c r="F15" s="7"/>
      <c r="G15" s="13" t="str">
        <f t="shared" si="2"/>
        <v xml:space="preserve"> </v>
      </c>
      <c r="H15" s="7"/>
      <c r="I15" s="13" t="str">
        <f t="shared" si="3"/>
        <v xml:space="preserve"> </v>
      </c>
      <c r="J15" s="7"/>
      <c r="K15" s="13" t="str">
        <f t="shared" si="4"/>
        <v xml:space="preserve"> </v>
      </c>
      <c r="L15" s="7"/>
      <c r="M15" s="13" t="str">
        <f t="shared" si="5"/>
        <v xml:space="preserve"> </v>
      </c>
      <c r="N15" s="7"/>
      <c r="O15" s="13" t="str">
        <f t="shared" si="6"/>
        <v xml:space="preserve"> </v>
      </c>
      <c r="P15" s="7"/>
      <c r="Q15" s="13" t="str">
        <f t="shared" si="7"/>
        <v xml:space="preserve"> </v>
      </c>
      <c r="R15" s="7"/>
      <c r="S15" s="13" t="str">
        <f t="shared" si="8"/>
        <v xml:space="preserve"> </v>
      </c>
      <c r="T15" s="26"/>
      <c r="U15" s="13" t="str">
        <f t="shared" ref="U15" si="32">IF(T15=0," ",VALUE(RIGHT(T15,1)))</f>
        <v xml:space="preserve"> </v>
      </c>
      <c r="V15" s="26"/>
      <c r="W15" s="13" t="str">
        <f t="shared" ref="W15" si="33">IF(V15=0," ",VALUE(RIGHT(V15,1)))</f>
        <v xml:space="preserve"> </v>
      </c>
      <c r="X15" s="26"/>
      <c r="Y15" s="13" t="str">
        <f t="shared" ref="Y15" si="34">IF(X15=0," ",VALUE(RIGHT(X15,1)))</f>
        <v xml:space="preserve"> </v>
      </c>
      <c r="Z15" s="8">
        <f t="shared" si="12"/>
        <v>0</v>
      </c>
      <c r="AA15" s="4">
        <v>17</v>
      </c>
    </row>
    <row r="16" spans="1:33" ht="12.75" customHeight="1" x14ac:dyDescent="0.2">
      <c r="A16" s="18" t="s">
        <v>15</v>
      </c>
      <c r="B16" s="7"/>
      <c r="C16" s="13" t="str">
        <f t="shared" si="13"/>
        <v xml:space="preserve"> </v>
      </c>
      <c r="D16" s="7"/>
      <c r="E16" s="13" t="str">
        <f t="shared" si="1"/>
        <v xml:space="preserve"> </v>
      </c>
      <c r="F16" s="7"/>
      <c r="G16" s="13" t="str">
        <f t="shared" si="2"/>
        <v xml:space="preserve"> </v>
      </c>
      <c r="H16" s="7"/>
      <c r="I16" s="13" t="str">
        <f t="shared" si="3"/>
        <v xml:space="preserve"> </v>
      </c>
      <c r="J16" s="7"/>
      <c r="K16" s="13" t="str">
        <f t="shared" si="4"/>
        <v xml:space="preserve"> </v>
      </c>
      <c r="L16" s="7"/>
      <c r="M16" s="13" t="str">
        <f t="shared" si="5"/>
        <v xml:space="preserve"> </v>
      </c>
      <c r="N16" s="7"/>
      <c r="O16" s="13" t="str">
        <f t="shared" si="6"/>
        <v xml:space="preserve"> </v>
      </c>
      <c r="P16" s="7"/>
      <c r="Q16" s="13" t="str">
        <f t="shared" si="7"/>
        <v xml:space="preserve"> </v>
      </c>
      <c r="R16" s="7"/>
      <c r="S16" s="13" t="str">
        <f t="shared" si="8"/>
        <v xml:space="preserve"> </v>
      </c>
      <c r="T16" s="26"/>
      <c r="U16" s="13" t="str">
        <f t="shared" ref="U16" si="35">IF(T16=0," ",VALUE(RIGHT(T16,1)))</f>
        <v xml:space="preserve"> </v>
      </c>
      <c r="V16" s="26"/>
      <c r="W16" s="13" t="str">
        <f t="shared" ref="W16" si="36">IF(V16=0," ",VALUE(RIGHT(V16,1)))</f>
        <v xml:space="preserve"> </v>
      </c>
      <c r="X16" s="26"/>
      <c r="Y16" s="13" t="str">
        <f t="shared" ref="Y16" si="37">IF(X16=0," ",VALUE(RIGHT(X16,1)))</f>
        <v xml:space="preserve"> </v>
      </c>
      <c r="Z16" s="8">
        <f t="shared" si="12"/>
        <v>0</v>
      </c>
      <c r="AA16" s="4">
        <v>15</v>
      </c>
    </row>
    <row r="17" spans="1:27" ht="12.75" customHeight="1" x14ac:dyDescent="0.2">
      <c r="A17" s="5" t="s">
        <v>28</v>
      </c>
      <c r="B17" s="7"/>
      <c r="C17" s="13" t="str">
        <f t="shared" si="13"/>
        <v xml:space="preserve"> </v>
      </c>
      <c r="D17" s="7"/>
      <c r="E17" s="13" t="str">
        <f t="shared" si="1"/>
        <v xml:space="preserve"> </v>
      </c>
      <c r="F17" s="7"/>
      <c r="G17" s="13" t="str">
        <f t="shared" si="2"/>
        <v xml:space="preserve"> </v>
      </c>
      <c r="H17" s="7"/>
      <c r="I17" s="13" t="str">
        <f t="shared" si="3"/>
        <v xml:space="preserve"> </v>
      </c>
      <c r="J17" s="7"/>
      <c r="K17" s="13" t="str">
        <f t="shared" si="4"/>
        <v xml:space="preserve"> </v>
      </c>
      <c r="L17" s="7"/>
      <c r="M17" s="13" t="str">
        <f t="shared" si="5"/>
        <v xml:space="preserve"> </v>
      </c>
      <c r="N17" s="7"/>
      <c r="O17" s="13" t="str">
        <f t="shared" si="6"/>
        <v xml:space="preserve"> </v>
      </c>
      <c r="P17" s="7"/>
      <c r="Q17" s="13" t="str">
        <f t="shared" si="7"/>
        <v xml:space="preserve"> </v>
      </c>
      <c r="R17" s="7"/>
      <c r="S17" s="13" t="str">
        <f t="shared" si="8"/>
        <v xml:space="preserve"> </v>
      </c>
      <c r="T17" s="26"/>
      <c r="U17" s="13" t="str">
        <f t="shared" ref="U17" si="38">IF(T17=0," ",VALUE(RIGHT(T17,1)))</f>
        <v xml:space="preserve"> </v>
      </c>
      <c r="V17" s="26"/>
      <c r="W17" s="13" t="str">
        <f t="shared" ref="W17" si="39">IF(V17=0," ",VALUE(RIGHT(V17,1)))</f>
        <v xml:space="preserve"> </v>
      </c>
      <c r="X17" s="26"/>
      <c r="Y17" s="13" t="str">
        <f t="shared" ref="Y17" si="40">IF(X17=0," ",VALUE(RIGHT(X17,1)))</f>
        <v xml:space="preserve"> </v>
      </c>
      <c r="Z17" s="8">
        <f t="shared" si="12"/>
        <v>0</v>
      </c>
      <c r="AA17" s="4">
        <v>2</v>
      </c>
    </row>
    <row r="18" spans="1:27" ht="12.75" customHeight="1" x14ac:dyDescent="0.2">
      <c r="A18" s="5" t="s">
        <v>16</v>
      </c>
      <c r="B18" s="7"/>
      <c r="C18" s="13" t="str">
        <f t="shared" si="13"/>
        <v xml:space="preserve"> </v>
      </c>
      <c r="D18" s="7"/>
      <c r="E18" s="13" t="str">
        <f t="shared" si="1"/>
        <v xml:space="preserve"> </v>
      </c>
      <c r="F18" s="7"/>
      <c r="G18" s="13" t="str">
        <f t="shared" si="2"/>
        <v xml:space="preserve"> </v>
      </c>
      <c r="H18" s="7"/>
      <c r="I18" s="13" t="str">
        <f t="shared" si="3"/>
        <v xml:space="preserve"> </v>
      </c>
      <c r="J18" s="7"/>
      <c r="K18" s="13" t="str">
        <f t="shared" si="4"/>
        <v xml:space="preserve"> </v>
      </c>
      <c r="L18" s="7"/>
      <c r="M18" s="13" t="str">
        <f t="shared" si="5"/>
        <v xml:space="preserve"> </v>
      </c>
      <c r="N18" s="7"/>
      <c r="O18" s="13" t="str">
        <f t="shared" si="6"/>
        <v xml:space="preserve"> </v>
      </c>
      <c r="P18" s="7"/>
      <c r="Q18" s="13" t="str">
        <f t="shared" si="7"/>
        <v xml:space="preserve"> </v>
      </c>
      <c r="R18" s="7"/>
      <c r="S18" s="13" t="str">
        <f t="shared" si="8"/>
        <v xml:space="preserve"> </v>
      </c>
      <c r="T18" s="26"/>
      <c r="U18" s="13" t="str">
        <f t="shared" ref="U18" si="41">IF(T18=0," ",VALUE(RIGHT(T18,1)))</f>
        <v xml:space="preserve"> </v>
      </c>
      <c r="V18" s="26"/>
      <c r="W18" s="13" t="str">
        <f t="shared" ref="W18" si="42">IF(V18=0," ",VALUE(RIGHT(V18,1)))</f>
        <v xml:space="preserve"> </v>
      </c>
      <c r="X18" s="26"/>
      <c r="Y18" s="13" t="str">
        <f t="shared" ref="Y18" si="43">IF(X18=0," ",VALUE(RIGHT(X18,1)))</f>
        <v xml:space="preserve"> </v>
      </c>
      <c r="Z18" s="8">
        <f t="shared" si="12"/>
        <v>0</v>
      </c>
      <c r="AA18" s="4">
        <v>4</v>
      </c>
    </row>
    <row r="19" spans="1:27" ht="12.75" customHeight="1" x14ac:dyDescent="0.2">
      <c r="A19" s="34" t="s">
        <v>17</v>
      </c>
      <c r="B19" s="27"/>
      <c r="C19" s="28" t="str">
        <f>IF(B19=0," ",VALUE(RIGHT(B19,3)))</f>
        <v xml:space="preserve"> </v>
      </c>
      <c r="D19" s="27"/>
      <c r="E19" s="28" t="str">
        <f>IF(D19=0," ",VALUE(RIGHT(D19,3)))</f>
        <v xml:space="preserve"> </v>
      </c>
      <c r="F19" s="27"/>
      <c r="G19" s="28" t="str">
        <f>IF(F19=0," ",VALUE(RIGHT(F19,3)))</f>
        <v xml:space="preserve"> </v>
      </c>
      <c r="H19" s="27"/>
      <c r="I19" s="28" t="str">
        <f>IF(H19=0," ",VALUE(RIGHT(H19,3)))</f>
        <v xml:space="preserve"> </v>
      </c>
      <c r="J19" s="27"/>
      <c r="K19" s="28" t="str">
        <f>IF(J19=0," ",VALUE(RIGHT(J19,3)))</f>
        <v xml:space="preserve"> </v>
      </c>
      <c r="L19" s="27"/>
      <c r="M19" s="28" t="str">
        <f>IF(L19=0," ",VALUE(RIGHT(L19,3)))</f>
        <v xml:space="preserve"> </v>
      </c>
      <c r="N19" s="27"/>
      <c r="O19" s="28" t="str">
        <f>IF(N19=0," ",VALUE(RIGHT(N19,3)))</f>
        <v xml:space="preserve"> </v>
      </c>
      <c r="P19" s="27"/>
      <c r="Q19" s="28" t="str">
        <f>IF(P19=0," ",VALUE(RIGHT(P19,3)))</f>
        <v xml:space="preserve"> </v>
      </c>
      <c r="R19" s="27"/>
      <c r="S19" s="28" t="str">
        <f>IF(R19=0," ",VALUE(RIGHT(R19,3)))</f>
        <v xml:space="preserve"> </v>
      </c>
      <c r="T19" s="29"/>
      <c r="U19" s="28" t="str">
        <f>IF(T19=0," ",VALUE(RIGHT(T19,3)))</f>
        <v xml:space="preserve"> </v>
      </c>
      <c r="V19" s="29"/>
      <c r="W19" s="28" t="str">
        <f>IF(V19=0," ",VALUE(RIGHT(V19,3)))</f>
        <v xml:space="preserve"> </v>
      </c>
      <c r="X19" s="29"/>
      <c r="Y19" s="28" t="str">
        <f>IF(X19=0," ",VALUE(RIGHT(X19,3)))</f>
        <v xml:space="preserve"> </v>
      </c>
      <c r="Z19" s="30">
        <f t="shared" si="12"/>
        <v>0</v>
      </c>
      <c r="AA19" s="4">
        <v>9</v>
      </c>
    </row>
    <row r="20" spans="1:27" ht="12.75" customHeight="1" x14ac:dyDescent="0.2">
      <c r="A20" s="5" t="s">
        <v>19</v>
      </c>
      <c r="B20" s="7"/>
      <c r="C20" s="13" t="str">
        <f>IF(B20=0," ",VALUE(RIGHT(B20,1)))</f>
        <v xml:space="preserve"> </v>
      </c>
      <c r="D20" s="7"/>
      <c r="E20" s="13" t="str">
        <f>IF(D20=0," ",VALUE(RIGHT(D20,1)))</f>
        <v xml:space="preserve"> </v>
      </c>
      <c r="F20" s="7"/>
      <c r="G20" s="13" t="str">
        <f>IF(F20=0," ",VALUE(RIGHT(F20,1)))</f>
        <v xml:space="preserve"> </v>
      </c>
      <c r="H20" s="7"/>
      <c r="I20" s="13" t="str">
        <f>IF(H20=0," ",VALUE(RIGHT(H20,1)))</f>
        <v xml:space="preserve"> </v>
      </c>
      <c r="J20" s="7"/>
      <c r="K20" s="13" t="str">
        <f>IF(J20=0," ",VALUE(RIGHT(J20,1)))</f>
        <v xml:space="preserve"> </v>
      </c>
      <c r="L20" s="7"/>
      <c r="M20" s="13" t="str">
        <f>IF(L20=0," ",VALUE(RIGHT(L20,1)))</f>
        <v xml:space="preserve"> </v>
      </c>
      <c r="N20" s="7"/>
      <c r="O20" s="13" t="str">
        <f>IF(N20=0," ",VALUE(RIGHT(N20,1)))</f>
        <v xml:space="preserve"> </v>
      </c>
      <c r="P20" s="7"/>
      <c r="Q20" s="13" t="str">
        <f>IF(P20=0," ",VALUE(RIGHT(P20,1)))</f>
        <v xml:space="preserve"> </v>
      </c>
      <c r="R20" s="7"/>
      <c r="S20" s="13" t="str">
        <f>IF(R20=0," ",VALUE(RIGHT(R20,1)))</f>
        <v xml:space="preserve"> </v>
      </c>
      <c r="T20" s="26"/>
      <c r="U20" s="13" t="str">
        <f t="shared" ref="U20" si="44">IF(T20=0," ",VALUE(RIGHT(T20,1)))</f>
        <v xml:space="preserve"> </v>
      </c>
      <c r="V20" s="26"/>
      <c r="W20" s="13" t="str">
        <f t="shared" ref="W20" si="45">IF(V20=0," ",VALUE(RIGHT(V20,1)))</f>
        <v xml:space="preserve"> </v>
      </c>
      <c r="X20" s="26"/>
      <c r="Y20" s="13" t="str">
        <f t="shared" ref="Y20" si="46">IF(X20=0," ",VALUE(RIGHT(X20,1)))</f>
        <v xml:space="preserve"> </v>
      </c>
      <c r="Z20" s="8">
        <f t="shared" si="12"/>
        <v>0</v>
      </c>
      <c r="AA20" s="4">
        <v>5</v>
      </c>
    </row>
    <row r="21" spans="1:27" ht="12.75" customHeight="1" x14ac:dyDescent="0.2">
      <c r="A21" s="5" t="s">
        <v>29</v>
      </c>
      <c r="B21" s="7"/>
      <c r="C21" s="13" t="str">
        <f>IF(B21=0," ",VALUE(RIGHT(B21,1)))</f>
        <v xml:space="preserve"> </v>
      </c>
      <c r="D21" s="7"/>
      <c r="E21" s="13" t="str">
        <f>IF(D21=0," ",VALUE(RIGHT(D21,1)))</f>
        <v xml:space="preserve"> </v>
      </c>
      <c r="F21" s="7"/>
      <c r="G21" s="13" t="str">
        <f>IF(F21=0," ",VALUE(RIGHT(F21,1)))</f>
        <v xml:space="preserve"> </v>
      </c>
      <c r="H21" s="7"/>
      <c r="I21" s="13" t="str">
        <f>IF(H21=0," ",VALUE(RIGHT(H21,1)))</f>
        <v xml:space="preserve"> </v>
      </c>
      <c r="J21" s="7"/>
      <c r="K21" s="13" t="str">
        <f>IF(J21=0," ",VALUE(RIGHT(J21,1)))</f>
        <v xml:space="preserve"> </v>
      </c>
      <c r="L21" s="7"/>
      <c r="M21" s="13" t="str">
        <f>IF(L21=0," ",VALUE(RIGHT(L21,1)))</f>
        <v xml:space="preserve"> </v>
      </c>
      <c r="N21" s="7"/>
      <c r="O21" s="13" t="str">
        <f>IF(N21=0," ",VALUE(RIGHT(N21,1)))</f>
        <v xml:space="preserve"> </v>
      </c>
      <c r="P21" s="7"/>
      <c r="Q21" s="13" t="str">
        <f>IF(P21=0," ",VALUE(RIGHT(P21,1)))</f>
        <v xml:space="preserve"> </v>
      </c>
      <c r="R21" s="7"/>
      <c r="S21" s="13" t="str">
        <f>IF(R21=0," ",VALUE(RIGHT(R21,1)))</f>
        <v xml:space="preserve"> </v>
      </c>
      <c r="T21" s="26"/>
      <c r="U21" s="13" t="str">
        <f t="shared" ref="U21" si="47">IF(T21=0," ",VALUE(RIGHT(T21,1)))</f>
        <v xml:space="preserve"> </v>
      </c>
      <c r="V21" s="26"/>
      <c r="W21" s="13" t="str">
        <f t="shared" ref="W21" si="48">IF(V21=0," ",VALUE(RIGHT(V21,1)))</f>
        <v xml:space="preserve"> </v>
      </c>
      <c r="X21" s="26"/>
      <c r="Y21" s="13" t="str">
        <f t="shared" ref="Y21" si="49">IF(X21=0," ",VALUE(RIGHT(X21,1)))</f>
        <v xml:space="preserve"> </v>
      </c>
      <c r="Z21" s="8">
        <f t="shared" si="12"/>
        <v>0</v>
      </c>
      <c r="AA21" s="4">
        <v>5</v>
      </c>
    </row>
    <row r="22" spans="1:27" ht="12.75" customHeight="1" x14ac:dyDescent="0.2">
      <c r="Z22" s="31">
        <f>SUM(Z7:Z21)</f>
        <v>0</v>
      </c>
      <c r="AA22" s="22">
        <f>SUM(AA7:AA21)</f>
        <v>150</v>
      </c>
    </row>
    <row r="23" spans="1:27" ht="15" hidden="1" customHeight="1" x14ac:dyDescent="0.2"/>
    <row r="24" spans="1:27" ht="15" hidden="1" customHeight="1" x14ac:dyDescent="0.2">
      <c r="A24" s="5" t="s">
        <v>4</v>
      </c>
      <c r="B24" s="14">
        <f>SUM(C7:C19)</f>
        <v>0</v>
      </c>
      <c r="C24" s="12"/>
      <c r="D24" s="14">
        <f>SUM(E7:E19)</f>
        <v>0</v>
      </c>
      <c r="E24" s="12"/>
      <c r="F24" s="14">
        <f>SUM(G7:G19)</f>
        <v>0</v>
      </c>
      <c r="G24" s="12"/>
      <c r="H24" s="14">
        <f>SUM(I7:I19)</f>
        <v>0</v>
      </c>
      <c r="I24" s="12"/>
      <c r="J24" s="14">
        <f>SUM(K7:K19)</f>
        <v>0</v>
      </c>
      <c r="K24" s="12"/>
      <c r="L24" s="14">
        <f>SUM(M7:M19)</f>
        <v>0</v>
      </c>
      <c r="M24" s="12"/>
      <c r="N24" s="14">
        <f>SUM(O7:O19)</f>
        <v>0</v>
      </c>
      <c r="O24" s="12"/>
      <c r="P24" s="14">
        <f>SUM(Q7:Q19)</f>
        <v>0</v>
      </c>
      <c r="Q24" s="12"/>
      <c r="R24" s="14">
        <f>SUM(S7:S19)</f>
        <v>0</v>
      </c>
    </row>
    <row r="25" spans="1:27" ht="13.5" customHeight="1" x14ac:dyDescent="0.25">
      <c r="A25" s="20" t="s">
        <v>30</v>
      </c>
    </row>
    <row r="26" spans="1:27" ht="12.75" customHeight="1" x14ac:dyDescent="0.2">
      <c r="A26" s="5" t="s">
        <v>13</v>
      </c>
      <c r="B26" s="7"/>
      <c r="C26" s="13" t="str">
        <f t="shared" ref="C26:Q26" si="50">IF(B26=0," ",VALUE(RIGHT(B26,1)))</f>
        <v xml:space="preserve"> </v>
      </c>
      <c r="D26" s="7"/>
      <c r="E26" s="13" t="str">
        <f t="shared" si="50"/>
        <v xml:space="preserve"> </v>
      </c>
      <c r="F26" s="7"/>
      <c r="G26" s="13" t="str">
        <f t="shared" si="50"/>
        <v xml:space="preserve"> </v>
      </c>
      <c r="H26" s="7"/>
      <c r="I26" s="13" t="str">
        <f t="shared" si="50"/>
        <v xml:space="preserve"> </v>
      </c>
      <c r="J26" s="7"/>
      <c r="K26" s="13" t="str">
        <f t="shared" si="50"/>
        <v xml:space="preserve"> </v>
      </c>
      <c r="L26" s="7"/>
      <c r="M26" s="13" t="str">
        <f t="shared" si="50"/>
        <v xml:space="preserve"> </v>
      </c>
      <c r="N26" s="7"/>
      <c r="O26" s="13" t="str">
        <f t="shared" si="50"/>
        <v xml:space="preserve"> </v>
      </c>
      <c r="P26" s="7"/>
      <c r="Q26" s="13" t="str">
        <f t="shared" si="50"/>
        <v xml:space="preserve"> </v>
      </c>
      <c r="R26" s="7"/>
      <c r="S26" s="13" t="str">
        <f>IF(R26=0," ",VALUE(RIGHT(R26,1)))</f>
        <v xml:space="preserve"> </v>
      </c>
      <c r="T26" s="26"/>
      <c r="U26" s="13" t="str">
        <f t="shared" ref="U26:Y26" si="51">IF(T26=0," ",VALUE(RIGHT(T26,1)))</f>
        <v xml:space="preserve"> </v>
      </c>
      <c r="V26" s="26"/>
      <c r="W26" s="13" t="str">
        <f t="shared" si="51"/>
        <v xml:space="preserve"> </v>
      </c>
      <c r="X26" s="26"/>
      <c r="Y26" s="13" t="str">
        <f t="shared" si="51"/>
        <v xml:space="preserve"> </v>
      </c>
      <c r="Z26" s="8">
        <f>SUM(Y26,W26,U26,S26,Q26,O26,M26,K26,I26,G26,E26,C26)</f>
        <v>0</v>
      </c>
    </row>
    <row r="27" spans="1:27" ht="12.75" customHeight="1" x14ac:dyDescent="0.2">
      <c r="A27" s="5" t="s">
        <v>18</v>
      </c>
      <c r="B27" s="7"/>
      <c r="C27" s="13" t="str">
        <f>IF(B27=0," ",VALUE(RIGHT(B27,1)))</f>
        <v xml:space="preserve"> </v>
      </c>
      <c r="D27" s="7"/>
      <c r="E27" s="13" t="str">
        <f>IF(D27=0," ",VALUE(RIGHT(D27,1)))</f>
        <v xml:space="preserve"> </v>
      </c>
      <c r="F27" s="7"/>
      <c r="G27" s="13" t="str">
        <f>IF(F27=0," ",VALUE(RIGHT(F27,1)))</f>
        <v xml:space="preserve"> </v>
      </c>
      <c r="H27" s="7"/>
      <c r="I27" s="13" t="str">
        <f>IF(H27=0," ",VALUE(RIGHT(H27,1)))</f>
        <v xml:space="preserve"> </v>
      </c>
      <c r="J27" s="7"/>
      <c r="K27" s="13" t="str">
        <f>IF(J27=0," ",VALUE(RIGHT(J27,1)))</f>
        <v xml:space="preserve"> </v>
      </c>
      <c r="L27" s="7"/>
      <c r="M27" s="13" t="str">
        <f>IF(L27=0," ",VALUE(RIGHT(L27,1)))</f>
        <v xml:space="preserve"> </v>
      </c>
      <c r="N27" s="7"/>
      <c r="O27" s="13" t="str">
        <f>IF(N27=0," ",VALUE(RIGHT(N27,1)))</f>
        <v xml:space="preserve"> </v>
      </c>
      <c r="P27" s="7"/>
      <c r="Q27" s="13" t="str">
        <f>IF(P27=0," ",VALUE(RIGHT(P27,1)))</f>
        <v xml:space="preserve"> </v>
      </c>
      <c r="R27" s="7"/>
      <c r="S27" s="13" t="str">
        <f>IF(R27=0," ",VALUE(RIGHT(R27,1)))</f>
        <v xml:space="preserve"> </v>
      </c>
      <c r="T27" s="26"/>
      <c r="U27" s="13" t="str">
        <f t="shared" ref="U27" si="52">IF(T27=0," ",VALUE(RIGHT(T27,1)))</f>
        <v xml:space="preserve"> </v>
      </c>
      <c r="V27" s="26"/>
      <c r="W27" s="13" t="str">
        <f t="shared" ref="W27" si="53">IF(V27=0," ",VALUE(RIGHT(V27,1)))</f>
        <v xml:space="preserve"> </v>
      </c>
      <c r="X27" s="26"/>
      <c r="Y27" s="13" t="str">
        <f t="shared" ref="Y27" si="54">IF(X27=0," ",VALUE(RIGHT(X27,1)))</f>
        <v xml:space="preserve"> </v>
      </c>
      <c r="Z27" s="8">
        <f t="shared" ref="Z27:Z30" si="55">SUM(Y27,W27,U27,S27,Q27,O27,M27,K27,I27,G27,E27,C27)</f>
        <v>0</v>
      </c>
    </row>
    <row r="28" spans="1:27" ht="12.75" customHeight="1" x14ac:dyDescent="0.2">
      <c r="A28" s="5" t="s">
        <v>19</v>
      </c>
      <c r="B28" s="7"/>
      <c r="C28" s="13" t="str">
        <f>IF(B28=0," ",VALUE(RIGHT(B28,1)))</f>
        <v xml:space="preserve"> </v>
      </c>
      <c r="D28" s="7"/>
      <c r="E28" s="13" t="str">
        <f>IF(D28=0," ",VALUE(RIGHT(D28,1)))</f>
        <v xml:space="preserve"> </v>
      </c>
      <c r="F28" s="7"/>
      <c r="G28" s="13" t="str">
        <f>IF(F28=0," ",VALUE(RIGHT(F28,1)))</f>
        <v xml:space="preserve"> </v>
      </c>
      <c r="H28" s="7"/>
      <c r="I28" s="13" t="str">
        <f>IF(H28=0," ",VALUE(RIGHT(H28,1)))</f>
        <v xml:space="preserve"> </v>
      </c>
      <c r="J28" s="7"/>
      <c r="K28" s="13" t="str">
        <f>IF(J28=0," ",VALUE(RIGHT(J28,1)))</f>
        <v xml:space="preserve"> </v>
      </c>
      <c r="L28" s="7"/>
      <c r="M28" s="13" t="str">
        <f>IF(L28=0," ",VALUE(RIGHT(L28,1)))</f>
        <v xml:space="preserve"> </v>
      </c>
      <c r="N28" s="7"/>
      <c r="O28" s="13" t="str">
        <f>IF(N28=0," ",VALUE(RIGHT(N28,1)))</f>
        <v xml:space="preserve"> </v>
      </c>
      <c r="P28" s="7"/>
      <c r="Q28" s="13" t="str">
        <f>IF(P28=0," ",VALUE(RIGHT(P28,1)))</f>
        <v xml:space="preserve"> </v>
      </c>
      <c r="R28" s="7"/>
      <c r="S28" s="13" t="str">
        <f>IF(R28=0," ",VALUE(RIGHT(R28,1)))</f>
        <v xml:space="preserve"> </v>
      </c>
      <c r="T28" s="26"/>
      <c r="U28" s="13" t="str">
        <f t="shared" ref="U28" si="56">IF(T28=0," ",VALUE(RIGHT(T28,1)))</f>
        <v xml:space="preserve"> </v>
      </c>
      <c r="V28" s="26"/>
      <c r="W28" s="13" t="str">
        <f t="shared" ref="W28" si="57">IF(V28=0," ",VALUE(RIGHT(V28,1)))</f>
        <v xml:space="preserve"> </v>
      </c>
      <c r="X28" s="26"/>
      <c r="Y28" s="13" t="str">
        <f t="shared" ref="Y28" si="58">IF(X28=0," ",VALUE(RIGHT(X28,1)))</f>
        <v xml:space="preserve"> </v>
      </c>
      <c r="Z28" s="8">
        <f t="shared" si="55"/>
        <v>0</v>
      </c>
    </row>
    <row r="29" spans="1:27" ht="12.75" customHeight="1" x14ac:dyDescent="0.2">
      <c r="A29" s="5" t="s">
        <v>20</v>
      </c>
      <c r="B29" s="7"/>
      <c r="C29" s="13" t="str">
        <f>IF(B29=0," ",VALUE(RIGHT(B29,1)))</f>
        <v xml:space="preserve"> </v>
      </c>
      <c r="D29" s="7"/>
      <c r="E29" s="13" t="str">
        <f>IF(D29=0," ",VALUE(RIGHT(D29,1)))</f>
        <v xml:space="preserve"> </v>
      </c>
      <c r="F29" s="7"/>
      <c r="G29" s="13" t="str">
        <f>IF(F29=0," ",VALUE(RIGHT(F29,1)))</f>
        <v xml:space="preserve"> </v>
      </c>
      <c r="H29" s="7"/>
      <c r="I29" s="13" t="str">
        <f>IF(H29=0," ",VALUE(RIGHT(H29,1)))</f>
        <v xml:space="preserve"> </v>
      </c>
      <c r="J29" s="7"/>
      <c r="K29" s="13" t="str">
        <f>IF(J29=0," ",VALUE(RIGHT(J29,1)))</f>
        <v xml:space="preserve"> </v>
      </c>
      <c r="L29" s="7"/>
      <c r="M29" s="13" t="str">
        <f>IF(L29=0," ",VALUE(RIGHT(L29,1)))</f>
        <v xml:space="preserve"> </v>
      </c>
      <c r="N29" s="7"/>
      <c r="O29" s="13" t="str">
        <f>IF(N29=0," ",VALUE(RIGHT(N29,1)))</f>
        <v xml:space="preserve"> </v>
      </c>
      <c r="P29" s="7"/>
      <c r="Q29" s="13" t="str">
        <f>IF(P29=0," ",VALUE(RIGHT(P29,1)))</f>
        <v xml:space="preserve"> </v>
      </c>
      <c r="R29" s="7"/>
      <c r="S29" s="13" t="str">
        <f>IF(R29=0," ",VALUE(RIGHT(R29,1)))</f>
        <v xml:space="preserve"> </v>
      </c>
      <c r="T29" s="26"/>
      <c r="U29" s="13" t="str">
        <f t="shared" ref="U29" si="59">IF(T29=0," ",VALUE(RIGHT(T29,1)))</f>
        <v xml:space="preserve"> </v>
      </c>
      <c r="V29" s="26"/>
      <c r="W29" s="13" t="str">
        <f t="shared" ref="W29" si="60">IF(V29=0," ",VALUE(RIGHT(V29,1)))</f>
        <v xml:space="preserve"> </v>
      </c>
      <c r="X29" s="26"/>
      <c r="Y29" s="13" t="str">
        <f t="shared" ref="Y29" si="61">IF(X29=0," ",VALUE(RIGHT(X29,1)))</f>
        <v xml:space="preserve"> </v>
      </c>
      <c r="Z29" s="8">
        <f t="shared" si="55"/>
        <v>0</v>
      </c>
    </row>
    <row r="30" spans="1:27" ht="12.75" customHeight="1" x14ac:dyDescent="0.2">
      <c r="A30" s="5" t="s">
        <v>21</v>
      </c>
      <c r="B30" s="7"/>
      <c r="C30" s="13" t="str">
        <f>IF(B30=0," ",VALUE(RIGHT(B30,1)))</f>
        <v xml:space="preserve"> </v>
      </c>
      <c r="D30" s="7"/>
      <c r="E30" s="13" t="str">
        <f>IF(D30=0," ",VALUE(RIGHT(D30,1)))</f>
        <v xml:space="preserve"> </v>
      </c>
      <c r="F30" s="7"/>
      <c r="G30" s="13" t="str">
        <f>IF(F30=0," ",VALUE(RIGHT(F30,1)))</f>
        <v xml:space="preserve"> </v>
      </c>
      <c r="H30" s="7"/>
      <c r="I30" s="13" t="str">
        <f>IF(H30=0," ",VALUE(RIGHT(H30,1)))</f>
        <v xml:space="preserve"> </v>
      </c>
      <c r="J30" s="7"/>
      <c r="K30" s="13" t="str">
        <f>IF(J30=0," ",VALUE(RIGHT(J30,1)))</f>
        <v xml:space="preserve"> </v>
      </c>
      <c r="L30" s="7"/>
      <c r="M30" s="13" t="str">
        <f>IF(L30=0," ",VALUE(RIGHT(L30,1)))</f>
        <v xml:space="preserve"> </v>
      </c>
      <c r="N30" s="7"/>
      <c r="O30" s="13" t="str">
        <f>IF(N30=0," ",VALUE(RIGHT(N30,1)))</f>
        <v xml:space="preserve"> </v>
      </c>
      <c r="P30" s="7"/>
      <c r="Q30" s="13" t="str">
        <f>IF(P30=0," ",VALUE(RIGHT(P30,1)))</f>
        <v xml:space="preserve"> </v>
      </c>
      <c r="R30" s="7"/>
      <c r="S30" s="13" t="str">
        <f>IF(R30=0," ",VALUE(RIGHT(R30,1)))</f>
        <v xml:space="preserve"> </v>
      </c>
      <c r="T30" s="26"/>
      <c r="U30" s="13" t="str">
        <f t="shared" ref="U30" si="62">IF(T30=0," ",VALUE(RIGHT(T30,1)))</f>
        <v xml:space="preserve"> </v>
      </c>
      <c r="V30" s="26"/>
      <c r="W30" s="13" t="str">
        <f t="shared" ref="W30" si="63">IF(V30=0," ",VALUE(RIGHT(V30,1)))</f>
        <v xml:space="preserve"> </v>
      </c>
      <c r="X30" s="26"/>
      <c r="Y30" s="13" t="str">
        <f t="shared" ref="Y30" si="64">IF(X30=0," ",VALUE(RIGHT(X30,1)))</f>
        <v xml:space="preserve"> </v>
      </c>
      <c r="Z30" s="8">
        <f t="shared" si="55"/>
        <v>0</v>
      </c>
    </row>
    <row r="31" spans="1:27" ht="12.75" customHeight="1" x14ac:dyDescent="0.2">
      <c r="A31" s="15"/>
      <c r="B31" s="2"/>
      <c r="C31" s="16"/>
      <c r="D31" s="2"/>
      <c r="E31" s="16"/>
      <c r="F31" s="2"/>
      <c r="G31" s="16"/>
      <c r="H31" s="2"/>
      <c r="I31" s="16"/>
      <c r="J31" s="2"/>
      <c r="K31" s="16"/>
      <c r="L31" s="2"/>
      <c r="M31" s="16"/>
      <c r="N31" s="2"/>
      <c r="O31" s="16"/>
      <c r="P31" s="2"/>
      <c r="Q31" s="16"/>
      <c r="R31" s="2"/>
      <c r="S31" s="24"/>
      <c r="T31" s="24"/>
      <c r="U31" s="24"/>
      <c r="V31" s="24"/>
      <c r="W31" s="24"/>
      <c r="X31" s="24"/>
      <c r="Y31" s="25"/>
      <c r="Z31" s="9">
        <f>SUM(Z26:Z30)</f>
        <v>0</v>
      </c>
      <c r="AA31" s="22">
        <v>25</v>
      </c>
    </row>
    <row r="32" spans="1:27" ht="15" hidden="1" customHeight="1" x14ac:dyDescent="0.2">
      <c r="A32" s="5" t="s">
        <v>4</v>
      </c>
      <c r="B32" s="14">
        <f>SUM(C26:C30)</f>
        <v>0</v>
      </c>
      <c r="C32" s="12"/>
      <c r="D32" s="14">
        <f>SUM(E26:E30)</f>
        <v>0</v>
      </c>
      <c r="E32" s="12"/>
      <c r="F32" s="14">
        <f>SUM(G26:G30)</f>
        <v>0</v>
      </c>
      <c r="G32" s="12"/>
      <c r="H32" s="14">
        <f>SUM(I26:I30)</f>
        <v>0</v>
      </c>
      <c r="I32" s="12"/>
      <c r="J32" s="14">
        <f>SUM(K26:K30)</f>
        <v>0</v>
      </c>
      <c r="K32" s="12"/>
      <c r="L32" s="14">
        <f>SUM(M26:M30)</f>
        <v>0</v>
      </c>
      <c r="M32" s="12"/>
      <c r="N32" s="14">
        <f>SUM(O26:O30)</f>
        <v>0</v>
      </c>
      <c r="O32" s="12"/>
      <c r="P32" s="14">
        <f>SUM(Q26:Q30)</f>
        <v>0</v>
      </c>
      <c r="Q32" s="12"/>
      <c r="R32" s="14">
        <f>SUM(S26:S30)</f>
        <v>0</v>
      </c>
    </row>
    <row r="33" spans="1:27" ht="13.5" customHeight="1" x14ac:dyDescent="0.25">
      <c r="A33" s="20" t="s">
        <v>31</v>
      </c>
    </row>
    <row r="34" spans="1:27" ht="13.5" customHeight="1" x14ac:dyDescent="0.2">
      <c r="A34" s="17" t="s">
        <v>22</v>
      </c>
      <c r="B34" s="7"/>
      <c r="C34" s="13" t="str">
        <f>IF(B34=0," ",VALUE(RIGHT(B34,1)))</f>
        <v xml:space="preserve"> </v>
      </c>
      <c r="D34" s="7"/>
      <c r="E34" s="13" t="str">
        <f>IF(D34=0," ",VALUE(RIGHT(D34,1)))</f>
        <v xml:space="preserve"> </v>
      </c>
      <c r="F34" s="7"/>
      <c r="G34" s="13" t="str">
        <f>IF(F34=0," ",VALUE(RIGHT(F34,1)))</f>
        <v xml:space="preserve"> </v>
      </c>
      <c r="H34" s="7"/>
      <c r="I34" s="13" t="str">
        <f>IF(H34=0," ",VALUE(RIGHT(H34,1)))</f>
        <v xml:space="preserve"> </v>
      </c>
      <c r="J34" s="7"/>
      <c r="K34" s="13" t="str">
        <f>IF(J34=0," ",VALUE(RIGHT(J34,1)))</f>
        <v xml:space="preserve"> </v>
      </c>
      <c r="L34" s="7"/>
      <c r="M34" s="13" t="str">
        <f>IF(L34=0," ",VALUE(RIGHT(L34,1)))</f>
        <v xml:space="preserve"> </v>
      </c>
      <c r="N34" s="7"/>
      <c r="O34" s="13" t="str">
        <f>IF(N34=0," ",VALUE(RIGHT(N34,1)))</f>
        <v xml:space="preserve"> </v>
      </c>
      <c r="P34" s="7"/>
      <c r="Q34" s="13" t="str">
        <f>IF(P34=0," ",VALUE(RIGHT(P34,1)))</f>
        <v xml:space="preserve"> </v>
      </c>
      <c r="R34" s="7"/>
      <c r="S34" s="13" t="str">
        <f>IF(R34=0," ",VALUE(RIGHT(R34,1)))</f>
        <v xml:space="preserve"> </v>
      </c>
      <c r="T34" s="26"/>
      <c r="U34" s="13" t="str">
        <f t="shared" ref="U34:Y34" si="65">IF(T34=0," ",VALUE(RIGHT(T34,1)))</f>
        <v xml:space="preserve"> </v>
      </c>
      <c r="V34" s="26"/>
      <c r="W34" s="13" t="str">
        <f t="shared" si="65"/>
        <v xml:space="preserve"> </v>
      </c>
      <c r="X34" s="26"/>
      <c r="Y34" s="13" t="str">
        <f t="shared" si="65"/>
        <v xml:space="preserve"> </v>
      </c>
      <c r="Z34" s="8">
        <f>SUM(Y34,W34,U34,S34,Q34,O34,M34,K34,I34,G34,E34,C34)</f>
        <v>0</v>
      </c>
    </row>
    <row r="35" spans="1:27" ht="13.5" customHeight="1" x14ac:dyDescent="0.2">
      <c r="A35" s="17" t="s">
        <v>22</v>
      </c>
      <c r="B35" s="7"/>
      <c r="C35" s="13" t="str">
        <f>IF(B35=0," ",VALUE(RIGHT(B35,1)))</f>
        <v xml:space="preserve"> </v>
      </c>
      <c r="D35" s="7"/>
      <c r="E35" s="13" t="str">
        <f>IF(D35=0," ",VALUE(RIGHT(D35,1)))</f>
        <v xml:space="preserve"> </v>
      </c>
      <c r="F35" s="7"/>
      <c r="G35" s="13" t="str">
        <f>IF(F35=0," ",VALUE(RIGHT(F35,1)))</f>
        <v xml:space="preserve"> </v>
      </c>
      <c r="H35" s="7"/>
      <c r="I35" s="13" t="str">
        <f>IF(H35=0," ",VALUE(RIGHT(H35,1)))</f>
        <v xml:space="preserve"> </v>
      </c>
      <c r="J35" s="7"/>
      <c r="K35" s="13" t="str">
        <f>IF(J35=0," ",VALUE(RIGHT(J35,1)))</f>
        <v xml:space="preserve"> </v>
      </c>
      <c r="L35" s="7"/>
      <c r="M35" s="13" t="str">
        <f>IF(L35=0," ",VALUE(RIGHT(L35,1)))</f>
        <v xml:space="preserve"> </v>
      </c>
      <c r="N35" s="7"/>
      <c r="O35" s="13" t="str">
        <f>IF(N35=0," ",VALUE(RIGHT(N35,1)))</f>
        <v xml:space="preserve"> </v>
      </c>
      <c r="P35" s="7"/>
      <c r="Q35" s="13" t="str">
        <f>IF(P35=0," ",VALUE(RIGHT(P35,1)))</f>
        <v xml:space="preserve"> </v>
      </c>
      <c r="R35" s="7"/>
      <c r="S35" s="13" t="str">
        <f>IF(R35=0," ",VALUE(RIGHT(R35,1)))</f>
        <v xml:space="preserve"> </v>
      </c>
      <c r="T35" s="26"/>
      <c r="U35" s="13" t="str">
        <f t="shared" ref="U35" si="66">IF(T35=0," ",VALUE(RIGHT(T35,1)))</f>
        <v xml:space="preserve"> </v>
      </c>
      <c r="V35" s="26"/>
      <c r="W35" s="13" t="str">
        <f t="shared" ref="W35" si="67">IF(V35=0," ",VALUE(RIGHT(V35,1)))</f>
        <v xml:space="preserve"> </v>
      </c>
      <c r="X35" s="26"/>
      <c r="Y35" s="13" t="str">
        <f t="shared" ref="Y35" si="68">IF(X35=0," ",VALUE(RIGHT(X35,1)))</f>
        <v xml:space="preserve"> </v>
      </c>
      <c r="Z35" s="8">
        <f>SUM(Y35,W35,U35,S35,Q35,O35,M35,K35,I35,G35,E35,C35)</f>
        <v>0</v>
      </c>
    </row>
    <row r="36" spans="1:27" ht="12.75" customHeight="1" x14ac:dyDescent="0.2">
      <c r="A36" s="17" t="s">
        <v>22</v>
      </c>
      <c r="B36" s="7"/>
      <c r="C36" s="13" t="str">
        <f>IF(B36=0," ",VALUE(RIGHT(B36,1)))</f>
        <v xml:space="preserve"> </v>
      </c>
      <c r="D36" s="7"/>
      <c r="E36" s="13" t="str">
        <f>IF(D36=0," ",VALUE(RIGHT(D36,1)))</f>
        <v xml:space="preserve"> </v>
      </c>
      <c r="F36" s="7"/>
      <c r="G36" s="13" t="str">
        <f>IF(F36=0," ",VALUE(RIGHT(F36,1)))</f>
        <v xml:space="preserve"> </v>
      </c>
      <c r="H36" s="7"/>
      <c r="I36" s="13" t="str">
        <f>IF(H36=0," ",VALUE(RIGHT(H36,1)))</f>
        <v xml:space="preserve"> </v>
      </c>
      <c r="J36" s="7"/>
      <c r="K36" s="13" t="str">
        <f>IF(J36=0," ",VALUE(RIGHT(J36,1)))</f>
        <v xml:space="preserve"> </v>
      </c>
      <c r="L36" s="7"/>
      <c r="M36" s="13" t="str">
        <f>IF(L36=0," ",VALUE(RIGHT(L36,1)))</f>
        <v xml:space="preserve"> </v>
      </c>
      <c r="N36" s="7"/>
      <c r="O36" s="13" t="str">
        <f>IF(N36=0," ",VALUE(RIGHT(N36,1)))</f>
        <v xml:space="preserve"> </v>
      </c>
      <c r="P36" s="7"/>
      <c r="Q36" s="13" t="str">
        <f>IF(P36=0," ",VALUE(RIGHT(P36,1)))</f>
        <v xml:space="preserve"> </v>
      </c>
      <c r="R36" s="7"/>
      <c r="S36" s="13" t="str">
        <f>IF(R36=0," ",VALUE(RIGHT(R36,1)))</f>
        <v xml:space="preserve"> </v>
      </c>
      <c r="T36" s="26"/>
      <c r="U36" s="13" t="str">
        <f t="shared" ref="U36" si="69">IF(T36=0," ",VALUE(RIGHT(T36,1)))</f>
        <v xml:space="preserve"> </v>
      </c>
      <c r="V36" s="26"/>
      <c r="W36" s="13" t="str">
        <f t="shared" ref="W36" si="70">IF(V36=0," ",VALUE(RIGHT(V36,1)))</f>
        <v xml:space="preserve"> </v>
      </c>
      <c r="X36" s="26"/>
      <c r="Y36" s="13" t="str">
        <f t="shared" ref="Y36" si="71">IF(X36=0," ",VALUE(RIGHT(X36,1)))</f>
        <v xml:space="preserve"> </v>
      </c>
      <c r="Z36" s="8">
        <f>SUM(Y36,W36,U36,S36,Q36,O36,M36,K36,I36,G36,E36,C36)</f>
        <v>0</v>
      </c>
    </row>
    <row r="37" spans="1:27" ht="12.75" customHeight="1" x14ac:dyDescent="0.2">
      <c r="Z37" s="9">
        <f>SUM(Z34:Z36)</f>
        <v>0</v>
      </c>
      <c r="AA37" s="22">
        <v>15</v>
      </c>
    </row>
    <row r="38" spans="1:27" ht="15" hidden="1" customHeight="1" x14ac:dyDescent="0.2">
      <c r="A38" s="5" t="s">
        <v>4</v>
      </c>
      <c r="B38" s="14">
        <f>SUM(C26:C36)</f>
        <v>0</v>
      </c>
      <c r="C38" s="12"/>
      <c r="D38" s="14">
        <f>SUM(E26:E36)</f>
        <v>0</v>
      </c>
      <c r="E38" s="12"/>
      <c r="F38" s="14">
        <f>SUM(G26:G36)</f>
        <v>0</v>
      </c>
      <c r="G38" s="12"/>
      <c r="H38" s="14">
        <f>SUM(I26:I36)</f>
        <v>0</v>
      </c>
      <c r="I38" s="12"/>
      <c r="J38" s="14">
        <f>SUM(K26:K36)</f>
        <v>0</v>
      </c>
      <c r="K38" s="12"/>
      <c r="L38" s="14">
        <f>SUM(M26:M36)</f>
        <v>0</v>
      </c>
      <c r="M38" s="12"/>
      <c r="N38" s="14">
        <f>SUM(O26:O36)</f>
        <v>0</v>
      </c>
      <c r="O38" s="12"/>
      <c r="P38" s="14">
        <f>SUM(Q26:Q36)</f>
        <v>0</v>
      </c>
      <c r="Q38" s="12"/>
      <c r="R38" s="14">
        <f>SUM(S26:S36)</f>
        <v>0</v>
      </c>
      <c r="S38" s="12" t="str">
        <f t="shared" ref="S38:S44" si="72">IF(R38=0," ",VALUE(RIGHT(R38,1)))</f>
        <v xml:space="preserve"> </v>
      </c>
      <c r="T38" s="12"/>
      <c r="U38" s="12"/>
      <c r="V38" s="12"/>
      <c r="W38" s="12"/>
      <c r="X38" s="12"/>
      <c r="Y38" s="12"/>
    </row>
    <row r="39" spans="1:27" ht="15" hidden="1" customHeight="1" x14ac:dyDescent="0.2">
      <c r="S39" s="1" t="str">
        <f t="shared" si="72"/>
        <v xml:space="preserve"> </v>
      </c>
      <c r="Z39" s="8"/>
    </row>
    <row r="40" spans="1:27" ht="13.5" customHeight="1" x14ac:dyDescent="0.25">
      <c r="A40" s="20" t="s">
        <v>37</v>
      </c>
      <c r="Z40" s="8"/>
    </row>
    <row r="41" spans="1:27" ht="12.75" customHeight="1" x14ac:dyDescent="0.2">
      <c r="A41" s="18" t="s">
        <v>5</v>
      </c>
      <c r="B41" s="7"/>
      <c r="C41" s="13" t="str">
        <f t="shared" ref="C41:E44" si="73">IF(B41=0," ",VALUE(RIGHT(B41,1)))</f>
        <v xml:space="preserve"> </v>
      </c>
      <c r="D41" s="7"/>
      <c r="E41" s="13" t="str">
        <f t="shared" si="73"/>
        <v xml:space="preserve"> </v>
      </c>
      <c r="F41" s="7"/>
      <c r="G41" s="13" t="str">
        <f>IF(F41=0," ",VALUE(RIGHT(F41,1)))</f>
        <v xml:space="preserve"> </v>
      </c>
      <c r="H41" s="7"/>
      <c r="I41" s="13" t="str">
        <f>IF(H41=0," ",VALUE(RIGHT(H41,1)))</f>
        <v xml:space="preserve"> </v>
      </c>
      <c r="J41" s="7"/>
      <c r="K41" s="13" t="str">
        <f>IF(J41=0," ",VALUE(RIGHT(J41,1)))</f>
        <v xml:space="preserve"> </v>
      </c>
      <c r="L41" s="7"/>
      <c r="M41" s="13" t="str">
        <f>IF(L41=0," ",VALUE(RIGHT(L41,1)))</f>
        <v xml:space="preserve"> </v>
      </c>
      <c r="N41" s="7"/>
      <c r="O41" s="13" t="str">
        <f>IF(N41=0," ",VALUE(RIGHT(N41,1)))</f>
        <v xml:space="preserve"> </v>
      </c>
      <c r="P41" s="7"/>
      <c r="Q41" s="13" t="str">
        <f>IF(P41=0," ",VALUE(RIGHT(P41,1)))</f>
        <v xml:space="preserve"> </v>
      </c>
      <c r="R41" s="7"/>
      <c r="S41" s="13" t="str">
        <f t="shared" si="72"/>
        <v xml:space="preserve"> </v>
      </c>
      <c r="T41" s="26"/>
      <c r="U41" s="13" t="str">
        <f t="shared" ref="U41" si="74">IF(T41=0," ",VALUE(RIGHT(T41,1)))</f>
        <v xml:space="preserve"> </v>
      </c>
      <c r="V41" s="26"/>
      <c r="W41" s="13" t="str">
        <f t="shared" ref="W41" si="75">IF(V41=0," ",VALUE(RIGHT(V41,1)))</f>
        <v xml:space="preserve"> </v>
      </c>
      <c r="X41" s="26"/>
      <c r="Y41" s="13" t="str">
        <f t="shared" ref="Y41" si="76">IF(X41=0," ",VALUE(RIGHT(X41,1)))</f>
        <v xml:space="preserve"> </v>
      </c>
      <c r="Z41" s="8">
        <f>SUM(Y41,W41,U41,S41,Q41,O41,M41,K41,I41,G41,E41,C41)</f>
        <v>0</v>
      </c>
    </row>
    <row r="42" spans="1:27" ht="12.75" customHeight="1" x14ac:dyDescent="0.2">
      <c r="A42" s="18" t="s">
        <v>5</v>
      </c>
      <c r="B42" s="7"/>
      <c r="C42" s="13" t="str">
        <f t="shared" si="73"/>
        <v xml:space="preserve"> </v>
      </c>
      <c r="D42" s="7"/>
      <c r="E42" s="13" t="str">
        <f t="shared" si="73"/>
        <v xml:space="preserve"> </v>
      </c>
      <c r="F42" s="7"/>
      <c r="G42" s="13" t="str">
        <f>IF(F42=0," ",VALUE(RIGHT(F42,1)))</f>
        <v xml:space="preserve"> </v>
      </c>
      <c r="H42" s="7"/>
      <c r="I42" s="13" t="str">
        <f>IF(H42=0," ",VALUE(RIGHT(H42,1)))</f>
        <v xml:space="preserve"> </v>
      </c>
      <c r="J42" s="7"/>
      <c r="K42" s="13" t="str">
        <f>IF(J42=0," ",VALUE(RIGHT(J42,1)))</f>
        <v xml:space="preserve"> </v>
      </c>
      <c r="L42" s="7"/>
      <c r="M42" s="13" t="str">
        <f>IF(L42=0," ",VALUE(RIGHT(L42,1)))</f>
        <v xml:space="preserve"> </v>
      </c>
      <c r="N42" s="7"/>
      <c r="O42" s="13" t="str">
        <f>IF(N42=0," ",VALUE(RIGHT(N42,1)))</f>
        <v xml:space="preserve"> </v>
      </c>
      <c r="P42" s="7"/>
      <c r="Q42" s="13" t="str">
        <f>IF(P42=0," ",VALUE(RIGHT(P42,1)))</f>
        <v xml:space="preserve"> </v>
      </c>
      <c r="R42" s="7"/>
      <c r="S42" s="13" t="str">
        <f t="shared" si="72"/>
        <v xml:space="preserve"> </v>
      </c>
      <c r="T42" s="26"/>
      <c r="U42" s="13" t="str">
        <f t="shared" ref="U42:U44" si="77">IF(T42=0," ",VALUE(RIGHT(T42,1)))</f>
        <v xml:space="preserve"> </v>
      </c>
      <c r="V42" s="26"/>
      <c r="W42" s="13" t="str">
        <f t="shared" ref="W42:W44" si="78">IF(V42=0," ",VALUE(RIGHT(V42,1)))</f>
        <v xml:space="preserve"> </v>
      </c>
      <c r="X42" s="26"/>
      <c r="Y42" s="13" t="str">
        <f t="shared" ref="Y42:Y44" si="79">IF(X42=0," ",VALUE(RIGHT(X42,1)))</f>
        <v xml:space="preserve"> </v>
      </c>
      <c r="Z42" s="8">
        <f t="shared" ref="Z42:Z44" si="80">SUM(Y42,W42,U42,S42,Q42,O42,M42,K42,I42,G42,E42,C42)</f>
        <v>0</v>
      </c>
    </row>
    <row r="43" spans="1:27" ht="12.75" customHeight="1" x14ac:dyDescent="0.2">
      <c r="A43" s="18" t="s">
        <v>5</v>
      </c>
      <c r="B43" s="7"/>
      <c r="C43" s="13" t="str">
        <f t="shared" si="73"/>
        <v xml:space="preserve"> </v>
      </c>
      <c r="D43" s="7"/>
      <c r="E43" s="13" t="str">
        <f t="shared" si="73"/>
        <v xml:space="preserve"> </v>
      </c>
      <c r="F43" s="7"/>
      <c r="G43" s="13" t="str">
        <f>IF(F43=0," ",VALUE(RIGHT(F43,1)))</f>
        <v xml:space="preserve"> </v>
      </c>
      <c r="H43" s="7"/>
      <c r="I43" s="13" t="str">
        <f>IF(H43=0," ",VALUE(RIGHT(H43,1)))</f>
        <v xml:space="preserve"> </v>
      </c>
      <c r="J43" s="7"/>
      <c r="K43" s="13" t="str">
        <f>IF(J43=0," ",VALUE(RIGHT(J43,1)))</f>
        <v xml:space="preserve"> </v>
      </c>
      <c r="L43" s="7"/>
      <c r="M43" s="13" t="str">
        <f>IF(L43=0," ",VALUE(RIGHT(L43,1)))</f>
        <v xml:space="preserve"> </v>
      </c>
      <c r="N43" s="7"/>
      <c r="O43" s="13" t="str">
        <f>IF(N43=0," ",VALUE(RIGHT(N43,1)))</f>
        <v xml:space="preserve"> </v>
      </c>
      <c r="P43" s="7"/>
      <c r="Q43" s="13" t="str">
        <f>IF(P43=0," ",VALUE(RIGHT(P43,1)))</f>
        <v xml:space="preserve"> </v>
      </c>
      <c r="R43" s="7"/>
      <c r="S43" s="13" t="str">
        <f t="shared" si="72"/>
        <v xml:space="preserve"> </v>
      </c>
      <c r="T43" s="26"/>
      <c r="U43" s="13" t="str">
        <f t="shared" si="77"/>
        <v xml:space="preserve"> </v>
      </c>
      <c r="V43" s="26"/>
      <c r="W43" s="13" t="str">
        <f t="shared" si="78"/>
        <v xml:space="preserve"> </v>
      </c>
      <c r="X43" s="26"/>
      <c r="Y43" s="13" t="str">
        <f t="shared" si="79"/>
        <v xml:space="preserve"> </v>
      </c>
      <c r="Z43" s="8">
        <f t="shared" si="80"/>
        <v>0</v>
      </c>
    </row>
    <row r="44" spans="1:27" ht="12.75" customHeight="1" x14ac:dyDescent="0.2">
      <c r="A44" s="18" t="s">
        <v>5</v>
      </c>
      <c r="B44" s="7"/>
      <c r="C44" s="13" t="str">
        <f t="shared" si="73"/>
        <v xml:space="preserve"> </v>
      </c>
      <c r="D44" s="7"/>
      <c r="E44" s="13" t="str">
        <f t="shared" si="73"/>
        <v xml:space="preserve"> </v>
      </c>
      <c r="F44" s="7"/>
      <c r="G44" s="13" t="str">
        <f>IF(F44=0," ",VALUE(RIGHT(F44,1)))</f>
        <v xml:space="preserve"> </v>
      </c>
      <c r="H44" s="7"/>
      <c r="I44" s="13" t="str">
        <f>IF(H44=0," ",VALUE(RIGHT(H44,1)))</f>
        <v xml:space="preserve"> </v>
      </c>
      <c r="J44" s="7"/>
      <c r="K44" s="13" t="str">
        <f>IF(J44=0," ",VALUE(RIGHT(J44,1)))</f>
        <v xml:space="preserve"> </v>
      </c>
      <c r="L44" s="7"/>
      <c r="M44" s="13" t="str">
        <f>IF(L44=0," ",VALUE(RIGHT(L44,1)))</f>
        <v xml:space="preserve"> </v>
      </c>
      <c r="N44" s="7"/>
      <c r="O44" s="13" t="str">
        <f>IF(N44=0," ",VALUE(RIGHT(N44,1)))</f>
        <v xml:space="preserve"> </v>
      </c>
      <c r="P44" s="7"/>
      <c r="Q44" s="13" t="str">
        <f>IF(P44=0," ",VALUE(RIGHT(P44,1)))</f>
        <v xml:space="preserve"> </v>
      </c>
      <c r="R44" s="7"/>
      <c r="S44" s="13" t="str">
        <f t="shared" si="72"/>
        <v xml:space="preserve"> </v>
      </c>
      <c r="T44" s="26"/>
      <c r="U44" s="13" t="str">
        <f t="shared" si="77"/>
        <v xml:space="preserve"> </v>
      </c>
      <c r="V44" s="26"/>
      <c r="W44" s="13" t="str">
        <f t="shared" si="78"/>
        <v xml:space="preserve"> </v>
      </c>
      <c r="X44" s="26"/>
      <c r="Y44" s="13" t="str">
        <f t="shared" si="79"/>
        <v xml:space="preserve"> </v>
      </c>
      <c r="Z44" s="8">
        <f t="shared" si="80"/>
        <v>0</v>
      </c>
    </row>
    <row r="45" spans="1:27" ht="12.75" customHeight="1" x14ac:dyDescent="0.2">
      <c r="Z45" s="9">
        <f>SUM(Z41:Z44)</f>
        <v>0</v>
      </c>
      <c r="AA45" s="22">
        <v>12</v>
      </c>
    </row>
    <row r="46" spans="1:27" ht="15" customHeight="1" x14ac:dyDescent="0.2">
      <c r="A46" s="5" t="s">
        <v>4</v>
      </c>
      <c r="B46" s="33">
        <f>SUM(C41:C44,C34:C36,C26:C30,C7:C21)</f>
        <v>0</v>
      </c>
      <c r="C46" s="12"/>
      <c r="D46" s="33">
        <f>SUM(E41:E44,E34:E36,E26:E30,E7:E21)</f>
        <v>0</v>
      </c>
      <c r="E46" s="12"/>
      <c r="F46" s="33">
        <f>SUM(G41:G44,G34:G36,G26:G30,G7:G21)</f>
        <v>0</v>
      </c>
      <c r="G46" s="12"/>
      <c r="H46" s="33">
        <f>SUM(I41:I44,I34:I36,I26:I30,I7:I21)</f>
        <v>0</v>
      </c>
      <c r="I46" s="12"/>
      <c r="J46" s="33">
        <f>SUM(K41:K44,K34:K36,K26:K30,K7:K21)</f>
        <v>0</v>
      </c>
      <c r="K46" s="12"/>
      <c r="L46" s="33">
        <f>SUM(M41:M44,M34:M36,M26:M30,M7:M21)</f>
        <v>0</v>
      </c>
      <c r="M46" s="12"/>
      <c r="N46" s="33">
        <f>SUM(O41:O44,O34:O36,O26:O30,O7:O21)</f>
        <v>0</v>
      </c>
      <c r="O46" s="12"/>
      <c r="P46" s="33">
        <f>SUM(Q41:Q44,Q34:Q36,Q26:Q30,Q7:Q21)</f>
        <v>0</v>
      </c>
      <c r="Q46" s="12"/>
      <c r="R46" s="33">
        <f>SUM(S41:S44,S34:S36,S26:S30,S7:S21)</f>
        <v>0</v>
      </c>
      <c r="S46" s="14"/>
      <c r="T46" s="33">
        <f t="shared" ref="T46:X46" si="81">SUM(U41:U44,U34:U36,U26:U30,U7:U21)</f>
        <v>0</v>
      </c>
      <c r="U46" s="14"/>
      <c r="V46" s="33">
        <f t="shared" si="81"/>
        <v>0</v>
      </c>
      <c r="W46" s="14"/>
      <c r="X46" s="33">
        <f t="shared" si="81"/>
        <v>0</v>
      </c>
      <c r="Y46" s="12"/>
      <c r="Z46" s="31">
        <f>SUM(Z45,Z37,Z31,Z22)</f>
        <v>0</v>
      </c>
    </row>
    <row r="48" spans="1:27" ht="15" customHeight="1" x14ac:dyDescent="0.2">
      <c r="A48" s="5" t="s">
        <v>2</v>
      </c>
      <c r="B48" s="32">
        <f>B46</f>
        <v>0</v>
      </c>
      <c r="C48" s="14"/>
      <c r="D48" s="32">
        <f>B46+D46</f>
        <v>0</v>
      </c>
      <c r="E48" s="14"/>
      <c r="F48" s="32">
        <f>B46+D46+F46</f>
        <v>0</v>
      </c>
      <c r="G48" s="14"/>
      <c r="H48" s="32">
        <f>B46+D46+F46+H46</f>
        <v>0</v>
      </c>
      <c r="I48" s="14"/>
      <c r="J48" s="32">
        <f>J46+H46+F46+D46+B46</f>
        <v>0</v>
      </c>
      <c r="K48" s="14"/>
      <c r="L48" s="32">
        <f>L46+J46+H46+F46+D46+B46</f>
        <v>0</v>
      </c>
      <c r="M48" s="14"/>
      <c r="N48" s="32">
        <f>SUM(N46+L46+J46+H46+F46+D46+B46)</f>
        <v>0</v>
      </c>
      <c r="O48" s="14"/>
      <c r="P48" s="32">
        <f>P46+N46+L46+J46+H46+F46+D46+B46</f>
        <v>0</v>
      </c>
      <c r="Q48" s="14"/>
      <c r="R48" s="32">
        <f>R46+P46+N46+L46+J46+H46+F46+D46+B46</f>
        <v>0</v>
      </c>
      <c r="S48" s="19"/>
      <c r="T48" s="32">
        <f>T46+R46+P46+N46+L46+J46+H46+F46+D46+B46</f>
        <v>0</v>
      </c>
      <c r="U48" s="19"/>
      <c r="V48" s="32">
        <f>V46+T46+R46+P46+N46+L46+J46+H46+F46+D46+B46</f>
        <v>0</v>
      </c>
      <c r="W48" s="19"/>
      <c r="X48" s="32">
        <f>X46+V46+T46+R46+P46+N46+L46+J46+H46+F46+D46+B46</f>
        <v>0</v>
      </c>
      <c r="Y48" s="14"/>
      <c r="Z48" s="32">
        <f>X48</f>
        <v>0</v>
      </c>
      <c r="AA48" s="22">
        <v>202</v>
      </c>
    </row>
    <row r="50" spans="1:18" ht="15" customHeight="1" x14ac:dyDescent="0.2">
      <c r="A50" s="36" t="s">
        <v>24</v>
      </c>
      <c r="B50" s="36"/>
      <c r="C50" s="36"/>
      <c r="D50" s="36"/>
      <c r="E50" s="36"/>
      <c r="F50" s="36"/>
      <c r="H50" s="27"/>
      <c r="J50" s="37" t="s">
        <v>32</v>
      </c>
      <c r="K50" s="37"/>
      <c r="L50" s="37"/>
    </row>
    <row r="51" spans="1:18" ht="15" customHeight="1" x14ac:dyDescent="0.2">
      <c r="A51" s="36" t="s">
        <v>25</v>
      </c>
      <c r="B51" s="36"/>
      <c r="C51" s="36"/>
      <c r="D51" s="36"/>
      <c r="E51" s="36"/>
      <c r="F51" s="36"/>
      <c r="H51" s="27"/>
      <c r="J51" s="37" t="s">
        <v>33</v>
      </c>
      <c r="K51" s="37"/>
      <c r="L51" s="37"/>
      <c r="N51" s="47" t="s">
        <v>27</v>
      </c>
      <c r="O51" s="47"/>
      <c r="P51" s="47"/>
      <c r="R51" s="48">
        <f>H50+H51+H52</f>
        <v>0</v>
      </c>
    </row>
    <row r="52" spans="1:18" ht="15" customHeight="1" x14ac:dyDescent="0.2">
      <c r="A52" s="36" t="s">
        <v>26</v>
      </c>
      <c r="B52" s="36"/>
      <c r="C52" s="36"/>
      <c r="D52" s="36"/>
      <c r="E52" s="36"/>
      <c r="F52" s="36"/>
      <c r="H52" s="27"/>
      <c r="J52" s="37" t="s">
        <v>32</v>
      </c>
      <c r="K52" s="37"/>
      <c r="L52" s="37"/>
    </row>
  </sheetData>
  <sheetProtection algorithmName="SHA-512" hashValue="ggm6nYboukfU3KZw3EV6ynhBiyHa6Tzy1BwiuQfpu3GWwt6uqcVzzelcSeMgj8wAhWhLG6Z5GidD6nj5uykjCA==" saltValue="f4C0gKdWvuRNm8pDq3fy3A==" spinCount="100000" sheet="1" selectLockedCells="1"/>
  <mergeCells count="10">
    <mergeCell ref="AC7:AG11"/>
    <mergeCell ref="N51:P51"/>
    <mergeCell ref="B2:J2"/>
    <mergeCell ref="N2:S2"/>
    <mergeCell ref="A50:F50"/>
    <mergeCell ref="A51:F51"/>
    <mergeCell ref="A52:F52"/>
    <mergeCell ref="J50:L50"/>
    <mergeCell ref="J51:L51"/>
    <mergeCell ref="J52:L5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kristinn</dc:creator>
  <cp:lastModifiedBy>Guðmundur Eiríksson kerfisstjóri</cp:lastModifiedBy>
  <cp:lastPrinted>2015-10-13T09:24:35Z</cp:lastPrinted>
  <dcterms:created xsi:type="dcterms:W3CDTF">2004-03-08T13:09:37Z</dcterms:created>
  <dcterms:modified xsi:type="dcterms:W3CDTF">2019-10-11T09:00:27Z</dcterms:modified>
</cp:coreProperties>
</file>