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etlanir\namsaetlanir\2021okt\"/>
    </mc:Choice>
  </mc:AlternateContent>
  <xr:revisionPtr revIDLastSave="0" documentId="13_ncr:1_{75BD06FC-1D44-4B18-8B6E-4DB7641DF70C}" xr6:coauthVersionLast="47" xr6:coauthVersionMax="47" xr10:uidLastSave="{00000000-0000-0000-0000-000000000000}"/>
  <bookViews>
    <workbookView xWindow="5730" yWindow="630" windowWidth="19155" windowHeight="15420" xr2:uid="{00000000-000D-0000-FFFF-FFFF00000000}"/>
  </bookViews>
  <sheets>
    <sheet name="Blað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2" l="1"/>
  <c r="W24" i="2"/>
  <c r="U24" i="2"/>
  <c r="S24" i="2"/>
  <c r="Q24" i="2"/>
  <c r="O24" i="2"/>
  <c r="M24" i="2"/>
  <c r="K24" i="2"/>
  <c r="I24" i="2"/>
  <c r="G24" i="2"/>
  <c r="E24" i="2"/>
  <c r="C24" i="2"/>
  <c r="U45" i="2" l="1"/>
  <c r="W45" i="2"/>
  <c r="Y45" i="2"/>
  <c r="U46" i="2"/>
  <c r="W46" i="2"/>
  <c r="Y46" i="2"/>
  <c r="U47" i="2"/>
  <c r="W47" i="2"/>
  <c r="Y47" i="2"/>
  <c r="U44" i="2"/>
  <c r="W44" i="2"/>
  <c r="Y44" i="2"/>
  <c r="U39" i="2"/>
  <c r="W39" i="2"/>
  <c r="Y39" i="2"/>
  <c r="U40" i="2"/>
  <c r="W40" i="2"/>
  <c r="Y40" i="2"/>
  <c r="U38" i="2"/>
  <c r="W38" i="2"/>
  <c r="Y38" i="2"/>
  <c r="U31" i="2"/>
  <c r="W31" i="2"/>
  <c r="Y31" i="2"/>
  <c r="U32" i="2"/>
  <c r="W32" i="2"/>
  <c r="Y32" i="2"/>
  <c r="U33" i="2"/>
  <c r="W33" i="2"/>
  <c r="Y33" i="2"/>
  <c r="U30" i="2"/>
  <c r="W30" i="2"/>
  <c r="Y30" i="2"/>
  <c r="Z24" i="2"/>
  <c r="U8" i="2"/>
  <c r="W8" i="2"/>
  <c r="Y8" i="2"/>
  <c r="U9" i="2"/>
  <c r="W9" i="2"/>
  <c r="Y9" i="2"/>
  <c r="U10" i="2"/>
  <c r="W10" i="2"/>
  <c r="Y10" i="2"/>
  <c r="U11" i="2"/>
  <c r="W11" i="2"/>
  <c r="Y11" i="2"/>
  <c r="U12" i="2"/>
  <c r="W12" i="2"/>
  <c r="Y12" i="2"/>
  <c r="U13" i="2"/>
  <c r="W13" i="2"/>
  <c r="Y13" i="2"/>
  <c r="U14" i="2"/>
  <c r="W14" i="2"/>
  <c r="Y14" i="2"/>
  <c r="U15" i="2"/>
  <c r="W15" i="2"/>
  <c r="Y15" i="2"/>
  <c r="U16" i="2"/>
  <c r="W16" i="2"/>
  <c r="Y16" i="2"/>
  <c r="U17" i="2"/>
  <c r="W17" i="2"/>
  <c r="Y17" i="2"/>
  <c r="U18" i="2"/>
  <c r="W18" i="2"/>
  <c r="Y18" i="2"/>
  <c r="U19" i="2"/>
  <c r="W19" i="2"/>
  <c r="Y19" i="2"/>
  <c r="U20" i="2"/>
  <c r="W20" i="2"/>
  <c r="Y20" i="2"/>
  <c r="U21" i="2"/>
  <c r="W21" i="2"/>
  <c r="Y21" i="2"/>
  <c r="U22" i="2"/>
  <c r="W22" i="2"/>
  <c r="Y22" i="2"/>
  <c r="U23" i="2"/>
  <c r="W23" i="2"/>
  <c r="Y23" i="2"/>
  <c r="U25" i="2"/>
  <c r="W25" i="2"/>
  <c r="Y25" i="2"/>
  <c r="U7" i="2"/>
  <c r="W7" i="2"/>
  <c r="Y7" i="2"/>
  <c r="R54" i="2"/>
  <c r="AA26" i="2"/>
  <c r="S44" i="2"/>
  <c r="S45" i="2"/>
  <c r="S46" i="2"/>
  <c r="S47" i="2"/>
  <c r="S38" i="2"/>
  <c r="S39" i="2"/>
  <c r="S40" i="2"/>
  <c r="S30" i="2"/>
  <c r="R35" i="2" s="1"/>
  <c r="S35" i="2" s="1"/>
  <c r="S31" i="2"/>
  <c r="S32" i="2"/>
  <c r="S33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5" i="2"/>
  <c r="Q44" i="2"/>
  <c r="Q45" i="2"/>
  <c r="Q46" i="2"/>
  <c r="Q47" i="2"/>
  <c r="Q38" i="2"/>
  <c r="Q39" i="2"/>
  <c r="Q40" i="2"/>
  <c r="Q30" i="2"/>
  <c r="Q31" i="2"/>
  <c r="Q32" i="2"/>
  <c r="Q3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5" i="2"/>
  <c r="O44" i="2"/>
  <c r="O45" i="2"/>
  <c r="O46" i="2"/>
  <c r="O47" i="2"/>
  <c r="O38" i="2"/>
  <c r="O39" i="2"/>
  <c r="O40" i="2"/>
  <c r="O30" i="2"/>
  <c r="O31" i="2"/>
  <c r="O32" i="2"/>
  <c r="N35" i="2" s="1"/>
  <c r="O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5" i="2"/>
  <c r="M44" i="2"/>
  <c r="M45" i="2"/>
  <c r="M46" i="2"/>
  <c r="M47" i="2"/>
  <c r="M38" i="2"/>
  <c r="M39" i="2"/>
  <c r="M40" i="2"/>
  <c r="M30" i="2"/>
  <c r="M31" i="2"/>
  <c r="M32" i="2"/>
  <c r="M33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5" i="2"/>
  <c r="K44" i="2"/>
  <c r="K45" i="2"/>
  <c r="K46" i="2"/>
  <c r="K47" i="2"/>
  <c r="K38" i="2"/>
  <c r="K39" i="2"/>
  <c r="K40" i="2"/>
  <c r="K30" i="2"/>
  <c r="K31" i="2"/>
  <c r="K32" i="2"/>
  <c r="K33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5" i="2"/>
  <c r="I44" i="2"/>
  <c r="I45" i="2"/>
  <c r="I46" i="2"/>
  <c r="I47" i="2"/>
  <c r="I38" i="2"/>
  <c r="I39" i="2"/>
  <c r="I40" i="2"/>
  <c r="I30" i="2"/>
  <c r="I31" i="2"/>
  <c r="I32" i="2"/>
  <c r="I3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G44" i="2"/>
  <c r="G45" i="2"/>
  <c r="G46" i="2"/>
  <c r="G47" i="2"/>
  <c r="G38" i="2"/>
  <c r="G39" i="2"/>
  <c r="G40" i="2"/>
  <c r="G30" i="2"/>
  <c r="G31" i="2"/>
  <c r="G32" i="2"/>
  <c r="G33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E44" i="2"/>
  <c r="E45" i="2"/>
  <c r="E46" i="2"/>
  <c r="E47" i="2"/>
  <c r="E38" i="2"/>
  <c r="E39" i="2"/>
  <c r="E40" i="2"/>
  <c r="E30" i="2"/>
  <c r="E31" i="2"/>
  <c r="E32" i="2"/>
  <c r="E3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5" i="2"/>
  <c r="C44" i="2"/>
  <c r="C45" i="2"/>
  <c r="C46" i="2"/>
  <c r="C47" i="2"/>
  <c r="C38" i="2"/>
  <c r="C39" i="2"/>
  <c r="C40" i="2"/>
  <c r="C30" i="2"/>
  <c r="B35" i="2" s="1"/>
  <c r="C31" i="2"/>
  <c r="C32" i="2"/>
  <c r="C33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5" i="2"/>
  <c r="S36" i="2"/>
  <c r="H35" i="2"/>
  <c r="F28" i="2" l="1"/>
  <c r="J28" i="2"/>
  <c r="L49" i="2"/>
  <c r="B28" i="2"/>
  <c r="D49" i="2"/>
  <c r="F35" i="2"/>
  <c r="H49" i="2"/>
  <c r="P28" i="2"/>
  <c r="P49" i="2"/>
  <c r="Z7" i="2"/>
  <c r="Z23" i="2"/>
  <c r="Z21" i="2"/>
  <c r="Z17" i="2"/>
  <c r="Z13" i="2"/>
  <c r="Z9" i="2"/>
  <c r="X49" i="2"/>
  <c r="X51" i="2" s="1"/>
  <c r="Z51" i="2" s="1"/>
  <c r="B49" i="2"/>
  <c r="B51" i="2" s="1"/>
  <c r="D35" i="2"/>
  <c r="H28" i="2"/>
  <c r="J35" i="2"/>
  <c r="J49" i="2"/>
  <c r="P35" i="2"/>
  <c r="R28" i="2"/>
  <c r="R49" i="2"/>
  <c r="V51" i="2" s="1"/>
  <c r="Z22" i="2"/>
  <c r="Z20" i="2"/>
  <c r="Z18" i="2"/>
  <c r="Z16" i="2"/>
  <c r="Z14" i="2"/>
  <c r="Z12" i="2"/>
  <c r="Z10" i="2"/>
  <c r="Z8" i="2"/>
  <c r="Z26" i="2" s="1"/>
  <c r="Z32" i="2"/>
  <c r="V49" i="2"/>
  <c r="Z45" i="2"/>
  <c r="Z19" i="2"/>
  <c r="Z15" i="2"/>
  <c r="Z11" i="2"/>
  <c r="Z33" i="2"/>
  <c r="Z31" i="2"/>
  <c r="Z34" i="2" s="1"/>
  <c r="Z40" i="2"/>
  <c r="Z39" i="2"/>
  <c r="T49" i="2"/>
  <c r="Z46" i="2"/>
  <c r="D28" i="2"/>
  <c r="F49" i="2"/>
  <c r="H51" i="2" s="1"/>
  <c r="L28" i="2"/>
  <c r="L35" i="2"/>
  <c r="N28" i="2"/>
  <c r="Z25" i="2"/>
  <c r="Z30" i="2"/>
  <c r="Z38" i="2"/>
  <c r="Z41" i="2" s="1"/>
  <c r="Z47" i="2"/>
  <c r="N49" i="2"/>
  <c r="P51" i="2" s="1"/>
  <c r="Z44" i="2"/>
  <c r="L51" i="2"/>
  <c r="D51" i="2"/>
  <c r="F51" i="2"/>
  <c r="T51" i="2"/>
  <c r="J51" i="2" l="1"/>
  <c r="N51" i="2"/>
  <c r="Z48" i="2"/>
  <c r="R51" i="2"/>
  <c r="Z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Guðmundur Eiríksson kerfisstjóri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ÍSLE1UA05 ÍSLE1UB05
Fara í val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ENSK1UA05, ENSK1UB05 fara í val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DANS1GR05, DANS1FR05 fara í val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STÆR1UA05, STÆR1UB05, STÆR1HS05 fara í val</t>
        </r>
      </text>
    </comment>
  </commentList>
</comments>
</file>

<file path=xl/sharedStrings.xml><?xml version="1.0" encoding="utf-8"?>
<sst xmlns="http://schemas.openxmlformats.org/spreadsheetml/2006/main" count="57" uniqueCount="43">
  <si>
    <t>Nafn:</t>
  </si>
  <si>
    <t>Önn:</t>
  </si>
  <si>
    <t>ÖNN</t>
  </si>
  <si>
    <t>EIN</t>
  </si>
  <si>
    <t>Samt.</t>
  </si>
  <si>
    <t>...</t>
  </si>
  <si>
    <t>Umsj.</t>
  </si>
  <si>
    <t>ÍSLE</t>
  </si>
  <si>
    <t>ENSK</t>
  </si>
  <si>
    <t>STÆR</t>
  </si>
  <si>
    <t>DANS</t>
  </si>
  <si>
    <t>LÍFF</t>
  </si>
  <si>
    <t>FJÁR</t>
  </si>
  <si>
    <t>SAGA</t>
  </si>
  <si>
    <t>FÉLV</t>
  </si>
  <si>
    <t>LÍFS</t>
  </si>
  <si>
    <t>ÍÞRÓ</t>
  </si>
  <si>
    <t>Samtals einingar á fyrsta þrepi</t>
  </si>
  <si>
    <t>Samtals einingar á öðru þrepi</t>
  </si>
  <si>
    <t>Samtals einingar á þriðja þrepi</t>
  </si>
  <si>
    <t xml:space="preserve">Samtals á þrepum </t>
  </si>
  <si>
    <t>EFNA</t>
  </si>
  <si>
    <t>SÁLF</t>
  </si>
  <si>
    <t>ÍÞRF</t>
  </si>
  <si>
    <t>NÆRI</t>
  </si>
  <si>
    <t>ÍÞRG</t>
  </si>
  <si>
    <t>ÍÞRS</t>
  </si>
  <si>
    <t>EÐLI</t>
  </si>
  <si>
    <t>ÍÞRÓTTABRAUT</t>
  </si>
  <si>
    <t>HBFR</t>
  </si>
  <si>
    <t>…</t>
  </si>
  <si>
    <t xml:space="preserve"> </t>
  </si>
  <si>
    <t>LÝÐH</t>
  </si>
  <si>
    <t>BUNDIÐ VAL 15 EINS.</t>
  </si>
  <si>
    <t>KJÖRSVIÐ 15 EIN.</t>
  </si>
  <si>
    <t>64 - 66  einingar</t>
  </si>
  <si>
    <t>66 - 101 einingar</t>
  </si>
  <si>
    <t>34 - 66  einingar</t>
  </si>
  <si>
    <t>UPPE</t>
  </si>
  <si>
    <t>Raungr</t>
  </si>
  <si>
    <t>Athugasemdir</t>
  </si>
  <si>
    <t>VAL 9 EIN.</t>
  </si>
  <si>
    <t>KJARNI 161,5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</si>
</sst>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 \ "/>
    <numFmt numFmtId="165" formatCode="0.0"/>
  </numFmts>
  <fonts count="8" x14ac:knownFonts="1">
    <font>
      <sz val="10"/>
      <name val="Arial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2" fillId="0" borderId="0" xfId="0" applyNumberFormat="1" applyFont="1" applyProtection="1"/>
    <xf numFmtId="164" fontId="2" fillId="0" borderId="0" xfId="0" applyNumberFormat="1" applyFont="1" applyBorder="1" applyProtection="1"/>
    <xf numFmtId="164" fontId="2" fillId="0" borderId="1" xfId="0" applyNumberFormat="1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164" fontId="2" fillId="0" borderId="2" xfId="0" applyNumberFormat="1" applyFont="1" applyBorder="1" applyProtection="1">
      <protection locked="0"/>
    </xf>
    <xf numFmtId="164" fontId="3" fillId="0" borderId="0" xfId="0" applyNumberFormat="1" applyFont="1" applyProtection="1"/>
    <xf numFmtId="164" fontId="3" fillId="2" borderId="2" xfId="0" applyNumberFormat="1" applyFont="1" applyFill="1" applyBorder="1" applyProtection="1"/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2" borderId="3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Protection="1"/>
    <xf numFmtId="164" fontId="2" fillId="3" borderId="2" xfId="0" applyNumberFormat="1" applyFont="1" applyFill="1" applyBorder="1" applyProtection="1"/>
    <xf numFmtId="164" fontId="2" fillId="2" borderId="2" xfId="0" applyNumberFormat="1" applyFont="1" applyFill="1" applyBorder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164" fontId="2" fillId="0" borderId="1" xfId="0" applyNumberFormat="1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164" fontId="2" fillId="0" borderId="2" xfId="0" applyNumberFormat="1" applyFont="1" applyBorder="1" applyProtection="1">
      <protection locked="0"/>
    </xf>
    <xf numFmtId="164" fontId="3" fillId="0" borderId="0" xfId="0" applyNumberFormat="1" applyFont="1" applyProtection="1"/>
    <xf numFmtId="164" fontId="3" fillId="2" borderId="2" xfId="0" applyNumberFormat="1" applyFont="1" applyFill="1" applyBorder="1" applyProtection="1"/>
    <xf numFmtId="164" fontId="2" fillId="2" borderId="0" xfId="0" applyNumberFormat="1" applyFont="1" applyFill="1" applyProtection="1"/>
    <xf numFmtId="164" fontId="2" fillId="3" borderId="2" xfId="0" applyNumberFormat="1" applyFont="1" applyFill="1" applyBorder="1" applyProtection="1"/>
    <xf numFmtId="164" fontId="2" fillId="2" borderId="2" xfId="0" applyNumberFormat="1" applyFont="1" applyFill="1" applyBorder="1" applyProtection="1"/>
    <xf numFmtId="0" fontId="2" fillId="0" borderId="0" xfId="0" applyFont="1" applyProtection="1"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Fill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5" fontId="2" fillId="3" borderId="2" xfId="0" applyNumberFormat="1" applyFont="1" applyFill="1" applyBorder="1" applyProtection="1"/>
    <xf numFmtId="165" fontId="2" fillId="0" borderId="2" xfId="0" applyNumberFormat="1" applyFont="1" applyFill="1" applyBorder="1" applyProtection="1">
      <protection locked="0"/>
    </xf>
    <xf numFmtId="165" fontId="3" fillId="0" borderId="0" xfId="0" applyNumberFormat="1" applyFont="1" applyProtection="1"/>
    <xf numFmtId="165" fontId="3" fillId="2" borderId="2" xfId="0" applyNumberFormat="1" applyFont="1" applyFill="1" applyBorder="1" applyProtection="1"/>
    <xf numFmtId="165" fontId="2" fillId="2" borderId="2" xfId="0" applyNumberFormat="1" applyFont="1" applyFill="1" applyBorder="1" applyProtection="1"/>
    <xf numFmtId="165" fontId="2" fillId="2" borderId="0" xfId="0" applyNumberFormat="1" applyFont="1" applyFill="1" applyProtection="1"/>
    <xf numFmtId="165" fontId="0" fillId="0" borderId="0" xfId="0" applyNumberFormat="1"/>
    <xf numFmtId="165" fontId="7" fillId="2" borderId="2" xfId="0" applyNumberFormat="1" applyFont="1" applyFill="1" applyBorder="1" applyProtection="1"/>
    <xf numFmtId="165" fontId="2" fillId="0" borderId="2" xfId="0" applyNumberFormat="1" applyFont="1" applyBorder="1" applyProtection="1"/>
    <xf numFmtId="0" fontId="2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5"/>
  <sheetViews>
    <sheetView tabSelected="1" topLeftCell="A19" workbookViewId="0">
      <selection activeCell="H53" sqref="H53"/>
    </sheetView>
  </sheetViews>
  <sheetFormatPr defaultRowHeight="15" customHeight="1" x14ac:dyDescent="0.2"/>
  <cols>
    <col min="1" max="1" width="8.5703125" style="4" customWidth="1"/>
    <col min="2" max="2" width="7.5703125" style="1" customWidth="1"/>
    <col min="3" max="3" width="6.28515625" style="1" hidden="1" customWidth="1"/>
    <col min="4" max="4" width="7.5703125" style="1" customWidth="1"/>
    <col min="5" max="5" width="4.7109375" style="1" hidden="1" customWidth="1"/>
    <col min="6" max="6" width="7.5703125" style="1" customWidth="1"/>
    <col min="7" max="7" width="5.140625" style="1" hidden="1" customWidth="1"/>
    <col min="8" max="8" width="7.5703125" style="1" customWidth="1"/>
    <col min="9" max="9" width="4.7109375" style="1" hidden="1" customWidth="1"/>
    <col min="10" max="10" width="7.5703125" style="1" customWidth="1"/>
    <col min="11" max="11" width="4.7109375" style="1" hidden="1" customWidth="1"/>
    <col min="12" max="12" width="7.5703125" style="1" customWidth="1"/>
    <col min="13" max="13" width="4.7109375" style="1" hidden="1" customWidth="1"/>
    <col min="14" max="14" width="7.5703125" style="1" customWidth="1"/>
    <col min="15" max="15" width="4.85546875" style="1" hidden="1" customWidth="1"/>
    <col min="16" max="16" width="7.5703125" style="1" customWidth="1"/>
    <col min="17" max="17" width="4.7109375" style="1" hidden="1" customWidth="1"/>
    <col min="18" max="18" width="7.5703125" style="1" customWidth="1"/>
    <col min="19" max="19" width="3.5703125" style="1" hidden="1" customWidth="1"/>
    <col min="20" max="20" width="7.5703125" style="1" customWidth="1"/>
    <col min="21" max="21" width="3.5703125" style="1" hidden="1" customWidth="1"/>
    <col min="22" max="22" width="7.5703125" style="1" customWidth="1"/>
    <col min="23" max="23" width="3.5703125" style="1" hidden="1" customWidth="1"/>
    <col min="24" max="24" width="7.5703125" style="1" customWidth="1"/>
    <col min="25" max="25" width="4.7109375" style="1" hidden="1" customWidth="1"/>
    <col min="26" max="26" width="6.85546875" style="1" customWidth="1"/>
    <col min="27" max="27" width="6.140625" style="16" customWidth="1"/>
    <col min="28" max="16384" width="9.140625" style="4"/>
  </cols>
  <sheetData>
    <row r="1" spans="1:33" ht="22.5" customHeight="1" thickBot="1" x14ac:dyDescent="0.4">
      <c r="A1" s="15" t="s">
        <v>28</v>
      </c>
      <c r="N1" s="2" t="s">
        <v>6</v>
      </c>
      <c r="O1" s="2"/>
      <c r="P1" s="3"/>
      <c r="Q1" s="3"/>
      <c r="R1" s="17"/>
      <c r="S1" s="2"/>
      <c r="T1" s="2"/>
      <c r="U1" s="2"/>
      <c r="V1" s="2"/>
      <c r="W1" s="2"/>
      <c r="X1" s="2"/>
      <c r="Y1" s="2"/>
      <c r="Z1" s="2"/>
    </row>
    <row r="2" spans="1:33" ht="15" customHeight="1" thickTop="1" thickBot="1" x14ac:dyDescent="0.25">
      <c r="A2" s="1" t="s">
        <v>0</v>
      </c>
      <c r="B2" s="45"/>
      <c r="C2" s="45"/>
      <c r="D2" s="45"/>
      <c r="E2" s="45"/>
      <c r="F2" s="45"/>
      <c r="G2" s="45"/>
      <c r="H2" s="45"/>
      <c r="I2" s="45"/>
      <c r="J2" s="45"/>
      <c r="L2" s="1" t="s">
        <v>1</v>
      </c>
      <c r="N2" s="45"/>
      <c r="O2" s="45"/>
      <c r="P2" s="45"/>
      <c r="Q2" s="45"/>
      <c r="R2" s="45"/>
      <c r="S2" s="45"/>
      <c r="T2" s="31"/>
      <c r="U2" s="31"/>
      <c r="V2" s="31"/>
      <c r="W2" s="31"/>
      <c r="X2" s="31"/>
      <c r="Y2" s="31"/>
      <c r="Z2" s="5"/>
    </row>
    <row r="3" spans="1:33" ht="15" customHeight="1" thickTop="1" thickBot="1" x14ac:dyDescent="0.25"/>
    <row r="4" spans="1:33" ht="15" customHeight="1" thickTop="1" thickBot="1" x14ac:dyDescent="0.25">
      <c r="A4" s="4" t="s">
        <v>2</v>
      </c>
      <c r="B4" s="9"/>
      <c r="C4" s="10"/>
      <c r="D4" s="9"/>
      <c r="E4" s="10"/>
      <c r="F4" s="9"/>
      <c r="G4" s="10"/>
      <c r="H4" s="9"/>
      <c r="I4" s="10"/>
      <c r="J4" s="9"/>
      <c r="K4" s="10"/>
      <c r="L4" s="9"/>
      <c r="M4" s="10"/>
      <c r="N4" s="9"/>
      <c r="O4" s="10"/>
      <c r="P4" s="9"/>
      <c r="Q4" s="10"/>
      <c r="R4" s="9"/>
      <c r="S4" s="11" t="s">
        <v>3</v>
      </c>
      <c r="T4" s="9"/>
      <c r="U4" s="23" t="s">
        <v>3</v>
      </c>
      <c r="V4" s="9"/>
      <c r="W4" s="23" t="s">
        <v>3</v>
      </c>
      <c r="X4" s="9"/>
      <c r="Y4" s="23" t="s">
        <v>3</v>
      </c>
    </row>
    <row r="5" spans="1:33" ht="15" customHeight="1" thickTop="1" x14ac:dyDescent="0.2"/>
    <row r="6" spans="1:33" ht="13.5" customHeight="1" x14ac:dyDescent="0.25">
      <c r="A6" s="14" t="s">
        <v>42</v>
      </c>
      <c r="AC6" s="4" t="s">
        <v>40</v>
      </c>
    </row>
    <row r="7" spans="1:33" ht="13.5" customHeight="1" x14ac:dyDescent="0.2">
      <c r="A7" s="19" t="s">
        <v>7</v>
      </c>
      <c r="B7" s="6"/>
      <c r="C7" s="12" t="str">
        <f>IF(B7=0," ",VALUE(RIGHT(B7,1)))</f>
        <v xml:space="preserve"> </v>
      </c>
      <c r="D7" s="6"/>
      <c r="E7" s="12" t="str">
        <f>IF(D7=0," ",VALUE(RIGHT(D7,1)))</f>
        <v xml:space="preserve"> </v>
      </c>
      <c r="F7" s="6"/>
      <c r="G7" s="12" t="str">
        <f>IF(F7=0," ",VALUE(RIGHT(F7,1)))</f>
        <v xml:space="preserve"> </v>
      </c>
      <c r="H7" s="6"/>
      <c r="I7" s="12" t="str">
        <f>IF(H7=0," ",VALUE(RIGHT(H7,1)))</f>
        <v xml:space="preserve"> </v>
      </c>
      <c r="J7" s="6"/>
      <c r="K7" s="12" t="str">
        <f>IF(J7=0," ",VALUE(RIGHT(J7,1)))</f>
        <v xml:space="preserve"> </v>
      </c>
      <c r="L7" s="6"/>
      <c r="M7" s="12" t="str">
        <f>IF(L7=0," ",VALUE(RIGHT(L7,1)))</f>
        <v xml:space="preserve"> </v>
      </c>
      <c r="N7" s="6"/>
      <c r="O7" s="12" t="str">
        <f>IF(N7=0," ",VALUE(RIGHT(N7,1)))</f>
        <v xml:space="preserve"> </v>
      </c>
      <c r="P7" s="6"/>
      <c r="Q7" s="12" t="str">
        <f>IF(P7=0," ",VALUE(RIGHT(P7,1)))</f>
        <v xml:space="preserve"> </v>
      </c>
      <c r="R7" s="6"/>
      <c r="S7" s="12" t="str">
        <f>IF(R7=0," ",VALUE(RIGHT(R7,1)))</f>
        <v xml:space="preserve"> </v>
      </c>
      <c r="T7" s="32"/>
      <c r="U7" s="24" t="str">
        <f t="shared" ref="U7:Y7" si="0">IF(T7=0," ",VALUE(RIGHT(T7,1)))</f>
        <v xml:space="preserve"> </v>
      </c>
      <c r="V7" s="32"/>
      <c r="W7" s="24" t="str">
        <f t="shared" si="0"/>
        <v xml:space="preserve"> </v>
      </c>
      <c r="X7" s="32"/>
      <c r="Y7" s="24" t="str">
        <f t="shared" si="0"/>
        <v xml:space="preserve"> </v>
      </c>
      <c r="Z7" s="7">
        <f>SUM(Y7,W7,U7,S7,Q7,O7,M7,K7,I7,G7,E7,C7)</f>
        <v>0</v>
      </c>
      <c r="AA7" s="18">
        <v>20</v>
      </c>
      <c r="AC7" s="49"/>
      <c r="AD7" s="50"/>
      <c r="AE7" s="50"/>
      <c r="AF7" s="50"/>
      <c r="AG7" s="51"/>
    </row>
    <row r="8" spans="1:33" ht="13.5" customHeight="1" x14ac:dyDescent="0.2">
      <c r="A8" s="19" t="s">
        <v>8</v>
      </c>
      <c r="B8" s="6"/>
      <c r="C8" s="12" t="str">
        <f>IF(B8=0," ",VALUE(RIGHT(B8,1)))</f>
        <v xml:space="preserve"> </v>
      </c>
      <c r="D8" s="6"/>
      <c r="E8" s="12" t="str">
        <f t="shared" ref="E8:E25" si="1">IF(D8=0," ",VALUE(RIGHT(D8,1)))</f>
        <v xml:space="preserve"> </v>
      </c>
      <c r="F8" s="6"/>
      <c r="G8" s="12" t="str">
        <f t="shared" ref="G8:G25" si="2">IF(F8=0," ",VALUE(RIGHT(F8,1)))</f>
        <v xml:space="preserve"> </v>
      </c>
      <c r="H8" s="6"/>
      <c r="I8" s="12" t="str">
        <f t="shared" ref="I8:I25" si="3">IF(H8=0," ",VALUE(RIGHT(H8,1)))</f>
        <v xml:space="preserve"> </v>
      </c>
      <c r="J8" s="6"/>
      <c r="K8" s="12" t="str">
        <f t="shared" ref="K8:K25" si="4">IF(J8=0," ",VALUE(RIGHT(J8,1)))</f>
        <v xml:space="preserve"> </v>
      </c>
      <c r="L8" s="6"/>
      <c r="M8" s="12" t="str">
        <f t="shared" ref="M8:M25" si="5">IF(L8=0," ",VALUE(RIGHT(L8,1)))</f>
        <v xml:space="preserve"> </v>
      </c>
      <c r="N8" s="6"/>
      <c r="O8" s="12" t="str">
        <f t="shared" ref="O8:O25" si="6">IF(N8=0," ",VALUE(RIGHT(N8,1)))</f>
        <v xml:space="preserve"> </v>
      </c>
      <c r="P8" s="6"/>
      <c r="Q8" s="12" t="str">
        <f t="shared" ref="Q8:Q25" si="7">IF(P8=0," ",VALUE(RIGHT(P8,1)))</f>
        <v xml:space="preserve"> </v>
      </c>
      <c r="R8" s="6"/>
      <c r="S8" s="12" t="str">
        <f t="shared" ref="S8:S25" si="8">IF(R8=0," ",VALUE(RIGHT(R8,1)))</f>
        <v xml:space="preserve"> </v>
      </c>
      <c r="T8" s="32"/>
      <c r="U8" s="24" t="str">
        <f t="shared" ref="U8" si="9">IF(T8=0," ",VALUE(RIGHT(T8,1)))</f>
        <v xml:space="preserve"> </v>
      </c>
      <c r="V8" s="32"/>
      <c r="W8" s="24" t="str">
        <f t="shared" ref="W8" si="10">IF(V8=0," ",VALUE(RIGHT(V8,1)))</f>
        <v xml:space="preserve"> </v>
      </c>
      <c r="X8" s="32"/>
      <c r="Y8" s="24" t="str">
        <f t="shared" ref="Y8" si="11">IF(X8=0," ",VALUE(RIGHT(X8,1)))</f>
        <v xml:space="preserve"> </v>
      </c>
      <c r="Z8" s="21">
        <f t="shared" ref="Z8:Z25" si="12">SUM(Y8,W8,U8,S8,Q8,O8,M8,K8,I8,G8,E8,C8)</f>
        <v>0</v>
      </c>
      <c r="AA8" s="18">
        <v>15</v>
      </c>
      <c r="AC8" s="52"/>
      <c r="AD8" s="53"/>
      <c r="AE8" s="53"/>
      <c r="AF8" s="53"/>
      <c r="AG8" s="54"/>
    </row>
    <row r="9" spans="1:33" ht="13.5" customHeight="1" x14ac:dyDescent="0.2">
      <c r="A9" s="19" t="s">
        <v>10</v>
      </c>
      <c r="B9" s="6"/>
      <c r="C9" s="12" t="str">
        <f t="shared" ref="C9:C25" si="13">IF(B9=0," ",VALUE(RIGHT(B9,1)))</f>
        <v xml:space="preserve"> </v>
      </c>
      <c r="D9" s="6"/>
      <c r="E9" s="12" t="str">
        <f t="shared" si="1"/>
        <v xml:space="preserve"> </v>
      </c>
      <c r="F9" s="6"/>
      <c r="G9" s="12" t="str">
        <f t="shared" si="2"/>
        <v xml:space="preserve"> </v>
      </c>
      <c r="H9" s="6"/>
      <c r="I9" s="12" t="str">
        <f t="shared" si="3"/>
        <v xml:space="preserve"> </v>
      </c>
      <c r="J9" s="6"/>
      <c r="K9" s="12" t="str">
        <f t="shared" si="4"/>
        <v xml:space="preserve"> </v>
      </c>
      <c r="L9" s="6"/>
      <c r="M9" s="12" t="str">
        <f t="shared" si="5"/>
        <v xml:space="preserve"> </v>
      </c>
      <c r="N9" s="6"/>
      <c r="O9" s="12" t="str">
        <f t="shared" si="6"/>
        <v xml:space="preserve"> </v>
      </c>
      <c r="P9" s="6"/>
      <c r="Q9" s="12" t="str">
        <f t="shared" si="7"/>
        <v xml:space="preserve"> </v>
      </c>
      <c r="R9" s="6"/>
      <c r="S9" s="12" t="str">
        <f t="shared" si="8"/>
        <v xml:space="preserve"> </v>
      </c>
      <c r="T9" s="32"/>
      <c r="U9" s="24" t="str">
        <f t="shared" ref="U9" si="14">IF(T9=0," ",VALUE(RIGHT(T9,1)))</f>
        <v xml:space="preserve"> </v>
      </c>
      <c r="V9" s="32"/>
      <c r="W9" s="24" t="str">
        <f t="shared" ref="W9" si="15">IF(V9=0," ",VALUE(RIGHT(V9,1)))</f>
        <v xml:space="preserve"> </v>
      </c>
      <c r="X9" s="32"/>
      <c r="Y9" s="24" t="str">
        <f t="shared" ref="Y9" si="16">IF(X9=0," ",VALUE(RIGHT(X9,1)))</f>
        <v xml:space="preserve"> </v>
      </c>
      <c r="Z9" s="21">
        <f t="shared" si="12"/>
        <v>0</v>
      </c>
      <c r="AA9" s="18">
        <v>8</v>
      </c>
      <c r="AC9" s="52"/>
      <c r="AD9" s="53"/>
      <c r="AE9" s="53"/>
      <c r="AF9" s="53"/>
      <c r="AG9" s="54"/>
    </row>
    <row r="10" spans="1:33" ht="13.5" customHeight="1" x14ac:dyDescent="0.2">
      <c r="A10" s="19" t="s">
        <v>9</v>
      </c>
      <c r="B10" s="6"/>
      <c r="C10" s="12" t="str">
        <f t="shared" si="13"/>
        <v xml:space="preserve"> </v>
      </c>
      <c r="D10" s="6"/>
      <c r="E10" s="12" t="str">
        <f t="shared" si="1"/>
        <v xml:space="preserve"> </v>
      </c>
      <c r="F10" s="6"/>
      <c r="G10" s="12" t="str">
        <f t="shared" si="2"/>
        <v xml:space="preserve"> </v>
      </c>
      <c r="H10" s="6"/>
      <c r="I10" s="12" t="str">
        <f t="shared" si="3"/>
        <v xml:space="preserve"> </v>
      </c>
      <c r="J10" s="6"/>
      <c r="K10" s="12" t="str">
        <f t="shared" si="4"/>
        <v xml:space="preserve"> </v>
      </c>
      <c r="L10" s="6"/>
      <c r="M10" s="12" t="str">
        <f t="shared" si="5"/>
        <v xml:space="preserve"> </v>
      </c>
      <c r="N10" s="6"/>
      <c r="O10" s="12" t="str">
        <f t="shared" si="6"/>
        <v xml:space="preserve"> </v>
      </c>
      <c r="P10" s="6"/>
      <c r="Q10" s="12" t="str">
        <f t="shared" si="7"/>
        <v xml:space="preserve"> </v>
      </c>
      <c r="R10" s="6"/>
      <c r="S10" s="12" t="str">
        <f t="shared" si="8"/>
        <v xml:space="preserve"> </v>
      </c>
      <c r="T10" s="32"/>
      <c r="U10" s="24" t="str">
        <f t="shared" ref="U10" si="17">IF(T10=0," ",VALUE(RIGHT(T10,1)))</f>
        <v xml:space="preserve"> </v>
      </c>
      <c r="V10" s="32"/>
      <c r="W10" s="24" t="str">
        <f t="shared" ref="W10" si="18">IF(V10=0," ",VALUE(RIGHT(V10,1)))</f>
        <v xml:space="preserve"> </v>
      </c>
      <c r="X10" s="32"/>
      <c r="Y10" s="24" t="str">
        <f t="shared" ref="Y10" si="19">IF(X10=0," ",VALUE(RIGHT(X10,1)))</f>
        <v xml:space="preserve"> </v>
      </c>
      <c r="Z10" s="21">
        <f t="shared" si="12"/>
        <v>0</v>
      </c>
      <c r="AA10" s="18">
        <v>10</v>
      </c>
      <c r="AC10" s="52"/>
      <c r="AD10" s="53"/>
      <c r="AE10" s="53"/>
      <c r="AF10" s="53"/>
      <c r="AG10" s="54"/>
    </row>
    <row r="11" spans="1:33" ht="13.5" customHeight="1" x14ac:dyDescent="0.2">
      <c r="A11" s="4" t="s">
        <v>39</v>
      </c>
      <c r="B11" s="6"/>
      <c r="C11" s="12" t="str">
        <f t="shared" si="13"/>
        <v xml:space="preserve"> </v>
      </c>
      <c r="D11" s="6"/>
      <c r="E11" s="12" t="str">
        <f t="shared" si="1"/>
        <v xml:space="preserve"> </v>
      </c>
      <c r="F11" s="6"/>
      <c r="G11" s="12" t="str">
        <f t="shared" si="2"/>
        <v xml:space="preserve"> </v>
      </c>
      <c r="H11" s="6"/>
      <c r="I11" s="12" t="str">
        <f t="shared" si="3"/>
        <v xml:space="preserve"> </v>
      </c>
      <c r="J11" s="6"/>
      <c r="K11" s="12" t="str">
        <f t="shared" si="4"/>
        <v xml:space="preserve"> </v>
      </c>
      <c r="L11" s="6"/>
      <c r="M11" s="12" t="str">
        <f t="shared" si="5"/>
        <v xml:space="preserve"> </v>
      </c>
      <c r="N11" s="6"/>
      <c r="O11" s="12" t="str">
        <f t="shared" si="6"/>
        <v xml:space="preserve"> </v>
      </c>
      <c r="P11" s="6"/>
      <c r="Q11" s="12" t="str">
        <f t="shared" si="7"/>
        <v xml:space="preserve"> </v>
      </c>
      <c r="R11" s="6"/>
      <c r="S11" s="12" t="str">
        <f t="shared" si="8"/>
        <v xml:space="preserve"> </v>
      </c>
      <c r="T11" s="32"/>
      <c r="U11" s="24" t="str">
        <f t="shared" ref="U11" si="20">IF(T11=0," ",VALUE(RIGHT(T11,1)))</f>
        <v xml:space="preserve"> </v>
      </c>
      <c r="V11" s="32"/>
      <c r="W11" s="24" t="str">
        <f t="shared" ref="W11" si="21">IF(V11=0," ",VALUE(RIGHT(V11,1)))</f>
        <v xml:space="preserve"> </v>
      </c>
      <c r="X11" s="32"/>
      <c r="Y11" s="24" t="str">
        <f t="shared" ref="Y11" si="22">IF(X11=0," ",VALUE(RIGHT(X11,1)))</f>
        <v xml:space="preserve"> </v>
      </c>
      <c r="Z11" s="21">
        <f t="shared" si="12"/>
        <v>0</v>
      </c>
      <c r="AA11" s="18">
        <v>5</v>
      </c>
      <c r="AC11" s="55"/>
      <c r="AD11" s="56"/>
      <c r="AE11" s="56"/>
      <c r="AF11" s="56"/>
      <c r="AG11" s="57"/>
    </row>
    <row r="12" spans="1:33" ht="13.5" customHeight="1" x14ac:dyDescent="0.2">
      <c r="A12" s="4" t="s">
        <v>12</v>
      </c>
      <c r="B12" s="6"/>
      <c r="C12" s="12" t="str">
        <f t="shared" si="13"/>
        <v xml:space="preserve"> </v>
      </c>
      <c r="D12" s="6"/>
      <c r="E12" s="12" t="str">
        <f t="shared" si="1"/>
        <v xml:space="preserve"> </v>
      </c>
      <c r="F12" s="6"/>
      <c r="G12" s="12" t="str">
        <f t="shared" si="2"/>
        <v xml:space="preserve"> </v>
      </c>
      <c r="H12" s="6"/>
      <c r="I12" s="12" t="str">
        <f t="shared" si="3"/>
        <v xml:space="preserve"> </v>
      </c>
      <c r="J12" s="6"/>
      <c r="K12" s="12" t="str">
        <f t="shared" si="4"/>
        <v xml:space="preserve"> </v>
      </c>
      <c r="L12" s="6"/>
      <c r="M12" s="12" t="str">
        <f t="shared" si="5"/>
        <v xml:space="preserve"> </v>
      </c>
      <c r="N12" s="6"/>
      <c r="O12" s="12" t="str">
        <f t="shared" si="6"/>
        <v xml:space="preserve"> </v>
      </c>
      <c r="P12" s="6"/>
      <c r="Q12" s="12" t="str">
        <f t="shared" si="7"/>
        <v xml:space="preserve"> </v>
      </c>
      <c r="R12" s="6"/>
      <c r="S12" s="12" t="str">
        <f t="shared" si="8"/>
        <v xml:space="preserve"> </v>
      </c>
      <c r="T12" s="32"/>
      <c r="U12" s="24" t="str">
        <f t="shared" ref="U12" si="23">IF(T12=0," ",VALUE(RIGHT(T12,1)))</f>
        <v xml:space="preserve"> </v>
      </c>
      <c r="V12" s="32"/>
      <c r="W12" s="24" t="str">
        <f t="shared" ref="W12" si="24">IF(V12=0," ",VALUE(RIGHT(V12,1)))</f>
        <v xml:space="preserve"> </v>
      </c>
      <c r="X12" s="32"/>
      <c r="Y12" s="24" t="str">
        <f t="shared" ref="Y12" si="25">IF(X12=0," ",VALUE(RIGHT(X12,1)))</f>
        <v xml:space="preserve"> </v>
      </c>
      <c r="Z12" s="21">
        <f t="shared" si="12"/>
        <v>0</v>
      </c>
      <c r="AA12" s="18">
        <v>5</v>
      </c>
    </row>
    <row r="13" spans="1:33" ht="13.5" customHeight="1" x14ac:dyDescent="0.2">
      <c r="A13" s="4" t="s">
        <v>13</v>
      </c>
      <c r="B13" s="6"/>
      <c r="C13" s="12" t="str">
        <f t="shared" si="13"/>
        <v xml:space="preserve"> </v>
      </c>
      <c r="D13" s="6"/>
      <c r="E13" s="12" t="str">
        <f t="shared" si="1"/>
        <v xml:space="preserve"> </v>
      </c>
      <c r="F13" s="6"/>
      <c r="G13" s="12" t="str">
        <f t="shared" si="2"/>
        <v xml:space="preserve"> </v>
      </c>
      <c r="H13" s="6"/>
      <c r="I13" s="12" t="str">
        <f t="shared" si="3"/>
        <v xml:space="preserve"> </v>
      </c>
      <c r="J13" s="6"/>
      <c r="K13" s="12" t="str">
        <f t="shared" si="4"/>
        <v xml:space="preserve"> </v>
      </c>
      <c r="L13" s="6"/>
      <c r="M13" s="12" t="str">
        <f t="shared" si="5"/>
        <v xml:space="preserve"> </v>
      </c>
      <c r="N13" s="6"/>
      <c r="O13" s="12" t="str">
        <f t="shared" si="6"/>
        <v xml:space="preserve"> </v>
      </c>
      <c r="P13" s="6"/>
      <c r="Q13" s="12" t="str">
        <f t="shared" si="7"/>
        <v xml:space="preserve"> </v>
      </c>
      <c r="R13" s="6"/>
      <c r="S13" s="12" t="str">
        <f t="shared" si="8"/>
        <v xml:space="preserve"> </v>
      </c>
      <c r="T13" s="32"/>
      <c r="U13" s="24" t="str">
        <f t="shared" ref="U13" si="26">IF(T13=0," ",VALUE(RIGHT(T13,1)))</f>
        <v xml:space="preserve"> </v>
      </c>
      <c r="V13" s="32"/>
      <c r="W13" s="24" t="str">
        <f t="shared" ref="W13" si="27">IF(V13=0," ",VALUE(RIGHT(V13,1)))</f>
        <v xml:space="preserve"> </v>
      </c>
      <c r="X13" s="32"/>
      <c r="Y13" s="24" t="str">
        <f t="shared" ref="Y13" si="28">IF(X13=0," ",VALUE(RIGHT(X13,1)))</f>
        <v xml:space="preserve"> </v>
      </c>
      <c r="Z13" s="21">
        <f t="shared" si="12"/>
        <v>0</v>
      </c>
      <c r="AA13" s="18">
        <v>10</v>
      </c>
    </row>
    <row r="14" spans="1:33" ht="13.5" customHeight="1" x14ac:dyDescent="0.2">
      <c r="A14" s="4" t="s">
        <v>14</v>
      </c>
      <c r="B14" s="6"/>
      <c r="C14" s="12" t="str">
        <f>IF(B14=0," ",VALUE(RIGHT(B14,1)))</f>
        <v xml:space="preserve"> </v>
      </c>
      <c r="D14" s="6"/>
      <c r="E14" s="12" t="str">
        <f>IF(D14=0," ",VALUE(RIGHT(D14,1)))</f>
        <v xml:space="preserve"> </v>
      </c>
      <c r="F14" s="6"/>
      <c r="G14" s="12" t="str">
        <f>IF(F14=0," ",VALUE(RIGHT(F14,1)))</f>
        <v xml:space="preserve"> </v>
      </c>
      <c r="H14" s="6"/>
      <c r="I14" s="12" t="str">
        <f>IF(H14=0," ",VALUE(RIGHT(H14,1)))</f>
        <v xml:space="preserve"> </v>
      </c>
      <c r="J14" s="6"/>
      <c r="K14" s="12" t="str">
        <f>IF(J14=0," ",VALUE(RIGHT(J14,1)))</f>
        <v xml:space="preserve"> </v>
      </c>
      <c r="L14" s="6"/>
      <c r="M14" s="12" t="str">
        <f>IF(L14=0," ",VALUE(RIGHT(L14,1)))</f>
        <v xml:space="preserve"> </v>
      </c>
      <c r="N14" s="6"/>
      <c r="O14" s="12" t="str">
        <f>IF(N14=0," ",VALUE(RIGHT(N14,1)))</f>
        <v xml:space="preserve"> </v>
      </c>
      <c r="P14" s="6"/>
      <c r="Q14" s="12" t="str">
        <f>IF(P14=0," ",VALUE(RIGHT(P14,1)))</f>
        <v xml:space="preserve"> </v>
      </c>
      <c r="R14" s="6"/>
      <c r="S14" s="12" t="str">
        <f>IF(R14=0," ",VALUE(RIGHT(R14,1)))</f>
        <v xml:space="preserve"> </v>
      </c>
      <c r="T14" s="32"/>
      <c r="U14" s="24" t="str">
        <f t="shared" ref="U14" si="29">IF(T14=0," ",VALUE(RIGHT(T14,1)))</f>
        <v xml:space="preserve"> </v>
      </c>
      <c r="V14" s="32"/>
      <c r="W14" s="24" t="str">
        <f t="shared" ref="W14" si="30">IF(V14=0," ",VALUE(RIGHT(V14,1)))</f>
        <v xml:space="preserve"> </v>
      </c>
      <c r="X14" s="32"/>
      <c r="Y14" s="24" t="str">
        <f t="shared" ref="Y14" si="31">IF(X14=0," ",VALUE(RIGHT(X14,1)))</f>
        <v xml:space="preserve"> </v>
      </c>
      <c r="Z14" s="21">
        <f t="shared" si="12"/>
        <v>0</v>
      </c>
      <c r="AA14" s="18">
        <v>10</v>
      </c>
    </row>
    <row r="15" spans="1:33" ht="13.5" customHeight="1" x14ac:dyDescent="0.2">
      <c r="A15" s="4" t="s">
        <v>22</v>
      </c>
      <c r="B15" s="6"/>
      <c r="C15" s="12" t="str">
        <f>IF(B15=0," ",VALUE(RIGHT(B15,1)))</f>
        <v xml:space="preserve"> </v>
      </c>
      <c r="D15" s="6"/>
      <c r="E15" s="12" t="str">
        <f>IF(D15=0," ",VALUE(RIGHT(D15,1)))</f>
        <v xml:space="preserve"> </v>
      </c>
      <c r="F15" s="6"/>
      <c r="G15" s="12" t="str">
        <f>IF(F15=0," ",VALUE(RIGHT(F15,1)))</f>
        <v xml:space="preserve"> </v>
      </c>
      <c r="H15" s="6"/>
      <c r="I15" s="12" t="str">
        <f>IF(H15=0," ",VALUE(RIGHT(H15,1)))</f>
        <v xml:space="preserve"> </v>
      </c>
      <c r="J15" s="6"/>
      <c r="K15" s="12" t="str">
        <f>IF(J15=0," ",VALUE(RIGHT(J15,1)))</f>
        <v xml:space="preserve"> </v>
      </c>
      <c r="L15" s="6"/>
      <c r="M15" s="12" t="str">
        <f>IF(L15=0," ",VALUE(RIGHT(L15,1)))</f>
        <v xml:space="preserve"> </v>
      </c>
      <c r="N15" s="6"/>
      <c r="O15" s="12" t="str">
        <f>IF(N15=0," ",VALUE(RIGHT(N15,1)))</f>
        <v xml:space="preserve"> </v>
      </c>
      <c r="P15" s="6"/>
      <c r="Q15" s="12" t="str">
        <f>IF(P15=0," ",VALUE(RIGHT(P15,1)))</f>
        <v xml:space="preserve"> </v>
      </c>
      <c r="R15" s="6"/>
      <c r="S15" s="12" t="str">
        <f>IF(R15=0," ",VALUE(RIGHT(R15,1)))</f>
        <v xml:space="preserve"> </v>
      </c>
      <c r="T15" s="32"/>
      <c r="U15" s="24" t="str">
        <f t="shared" ref="U15" si="32">IF(T15=0," ",VALUE(RIGHT(T15,1)))</f>
        <v xml:space="preserve"> </v>
      </c>
      <c r="V15" s="32"/>
      <c r="W15" s="24" t="str">
        <f t="shared" ref="W15" si="33">IF(V15=0," ",VALUE(RIGHT(V15,1)))</f>
        <v xml:space="preserve"> </v>
      </c>
      <c r="X15" s="32"/>
      <c r="Y15" s="24" t="str">
        <f t="shared" ref="Y15" si="34">IF(X15=0," ",VALUE(RIGHT(X15,1)))</f>
        <v xml:space="preserve"> </v>
      </c>
      <c r="Z15" s="21">
        <f t="shared" si="12"/>
        <v>0</v>
      </c>
      <c r="AA15" s="18">
        <v>5</v>
      </c>
    </row>
    <row r="16" spans="1:33" ht="13.5" customHeight="1" x14ac:dyDescent="0.2">
      <c r="A16" s="4" t="s">
        <v>21</v>
      </c>
      <c r="B16" s="6"/>
      <c r="C16" s="12" t="str">
        <f>IF(B16=0," ",VALUE(RIGHT(B16,1)))</f>
        <v xml:space="preserve"> </v>
      </c>
      <c r="D16" s="6"/>
      <c r="E16" s="12" t="str">
        <f>IF(D16=0," ",VALUE(RIGHT(D16,1)))</f>
        <v xml:space="preserve"> </v>
      </c>
      <c r="F16" s="6"/>
      <c r="G16" s="12" t="str">
        <f>IF(F16=0," ",VALUE(RIGHT(F16,1)))</f>
        <v xml:space="preserve"> </v>
      </c>
      <c r="H16" s="6"/>
      <c r="I16" s="12" t="str">
        <f>IF(H16=0," ",VALUE(RIGHT(H16,1)))</f>
        <v xml:space="preserve"> </v>
      </c>
      <c r="J16" s="6"/>
      <c r="K16" s="12" t="str">
        <f>IF(J16=0," ",VALUE(RIGHT(J16,1)))</f>
        <v xml:space="preserve"> </v>
      </c>
      <c r="L16" s="6"/>
      <c r="M16" s="12" t="str">
        <f>IF(L16=0," ",VALUE(RIGHT(L16,1)))</f>
        <v xml:space="preserve"> </v>
      </c>
      <c r="N16" s="6"/>
      <c r="O16" s="12" t="str">
        <f>IF(N16=0," ",VALUE(RIGHT(N16,1)))</f>
        <v xml:space="preserve"> </v>
      </c>
      <c r="P16" s="6"/>
      <c r="Q16" s="12" t="str">
        <f>IF(P16=0," ",VALUE(RIGHT(P16,1)))</f>
        <v xml:space="preserve"> </v>
      </c>
      <c r="R16" s="6"/>
      <c r="S16" s="12" t="str">
        <f>IF(R16=0," ",VALUE(RIGHT(R16,1)))</f>
        <v xml:space="preserve"> </v>
      </c>
      <c r="T16" s="32"/>
      <c r="U16" s="24" t="str">
        <f t="shared" ref="U16" si="35">IF(T16=0," ",VALUE(RIGHT(T16,1)))</f>
        <v xml:space="preserve"> </v>
      </c>
      <c r="V16" s="32"/>
      <c r="W16" s="24" t="str">
        <f t="shared" ref="W16" si="36">IF(V16=0," ",VALUE(RIGHT(V16,1)))</f>
        <v xml:space="preserve"> </v>
      </c>
      <c r="X16" s="32"/>
      <c r="Y16" s="24" t="str">
        <f t="shared" ref="Y16" si="37">IF(X16=0," ",VALUE(RIGHT(X16,1)))</f>
        <v xml:space="preserve"> </v>
      </c>
      <c r="Z16" s="21">
        <f t="shared" si="12"/>
        <v>0</v>
      </c>
      <c r="AA16" s="18">
        <v>5</v>
      </c>
    </row>
    <row r="17" spans="1:27" ht="13.5" customHeight="1" x14ac:dyDescent="0.2">
      <c r="A17" s="4" t="s">
        <v>11</v>
      </c>
      <c r="B17" s="6"/>
      <c r="C17" s="12" t="str">
        <f>IF(B17=0," ",VALUE(RIGHT(B17,1)))</f>
        <v xml:space="preserve"> </v>
      </c>
      <c r="D17" s="6"/>
      <c r="E17" s="12" t="str">
        <f>IF(D17=0," ",VALUE(RIGHT(D17,1)))</f>
        <v xml:space="preserve"> </v>
      </c>
      <c r="F17" s="6"/>
      <c r="G17" s="12" t="str">
        <f>IF(F17=0," ",VALUE(RIGHT(F17,1)))</f>
        <v xml:space="preserve"> </v>
      </c>
      <c r="H17" s="6"/>
      <c r="I17" s="12" t="str">
        <f>IF(H17=0," ",VALUE(RIGHT(H17,1)))</f>
        <v xml:space="preserve"> </v>
      </c>
      <c r="J17" s="6"/>
      <c r="K17" s="12" t="str">
        <f>IF(J17=0," ",VALUE(RIGHT(J17,1)))</f>
        <v xml:space="preserve"> </v>
      </c>
      <c r="L17" s="6"/>
      <c r="M17" s="12" t="str">
        <f>IF(L17=0," ",VALUE(RIGHT(L17,1)))</f>
        <v xml:space="preserve"> </v>
      </c>
      <c r="N17" s="6"/>
      <c r="O17" s="12" t="str">
        <f>IF(N17=0," ",VALUE(RIGHT(N17,1)))</f>
        <v xml:space="preserve"> </v>
      </c>
      <c r="P17" s="6"/>
      <c r="Q17" s="12" t="str">
        <f>IF(P17=0," ",VALUE(RIGHT(P17,1)))</f>
        <v xml:space="preserve"> </v>
      </c>
      <c r="R17" s="6"/>
      <c r="S17" s="12" t="str">
        <f>IF(R17=0," ",VALUE(RIGHT(R17,1)))</f>
        <v xml:space="preserve"> </v>
      </c>
      <c r="T17" s="32"/>
      <c r="U17" s="24" t="str">
        <f t="shared" ref="U17" si="38">IF(T17=0," ",VALUE(RIGHT(T17,1)))</f>
        <v xml:space="preserve"> </v>
      </c>
      <c r="V17" s="32"/>
      <c r="W17" s="24" t="str">
        <f t="shared" ref="W17" si="39">IF(V17=0," ",VALUE(RIGHT(V17,1)))</f>
        <v xml:space="preserve"> </v>
      </c>
      <c r="X17" s="32"/>
      <c r="Y17" s="24" t="str">
        <f t="shared" ref="Y17" si="40">IF(X17=0," ",VALUE(RIGHT(X17,1)))</f>
        <v xml:space="preserve"> </v>
      </c>
      <c r="Z17" s="21">
        <f t="shared" si="12"/>
        <v>0</v>
      </c>
      <c r="AA17" s="18">
        <v>10</v>
      </c>
    </row>
    <row r="18" spans="1:27" ht="13.5" customHeight="1" x14ac:dyDescent="0.2">
      <c r="A18" s="4" t="s">
        <v>23</v>
      </c>
      <c r="B18" s="6"/>
      <c r="C18" s="12" t="str">
        <f>IF(B18=0," ",VALUE(RIGHT(B18,1)))</f>
        <v xml:space="preserve"> </v>
      </c>
      <c r="D18" s="6"/>
      <c r="E18" s="12" t="str">
        <f>IF(D18=0," ",VALUE(RIGHT(D18,1)))</f>
        <v xml:space="preserve"> </v>
      </c>
      <c r="F18" s="6"/>
      <c r="G18" s="12" t="str">
        <f>IF(F18=0," ",VALUE(RIGHT(F18,1)))</f>
        <v xml:space="preserve"> </v>
      </c>
      <c r="H18" s="6"/>
      <c r="I18" s="12" t="str">
        <f>IF(H18=0," ",VALUE(RIGHT(H18,1)))</f>
        <v xml:space="preserve"> </v>
      </c>
      <c r="J18" s="6"/>
      <c r="K18" s="12" t="str">
        <f>IF(J18=0," ",VALUE(RIGHT(J18,1)))</f>
        <v xml:space="preserve"> </v>
      </c>
      <c r="L18" s="6"/>
      <c r="M18" s="12" t="str">
        <f>IF(L18=0," ",VALUE(RIGHT(L18,1)))</f>
        <v xml:space="preserve"> </v>
      </c>
      <c r="N18" s="6"/>
      <c r="O18" s="12" t="str">
        <f>IF(N18=0," ",VALUE(RIGHT(N18,1)))</f>
        <v xml:space="preserve"> </v>
      </c>
      <c r="P18" s="6"/>
      <c r="Q18" s="12" t="str">
        <f>IF(P18=0," ",VALUE(RIGHT(P18,1)))</f>
        <v xml:space="preserve"> </v>
      </c>
      <c r="R18" s="6"/>
      <c r="S18" s="12" t="str">
        <f>IF(R18=0," ",VALUE(RIGHT(R18,1)))</f>
        <v xml:space="preserve"> </v>
      </c>
      <c r="T18" s="32"/>
      <c r="U18" s="24" t="str">
        <f t="shared" ref="U18" si="41">IF(T18=0," ",VALUE(RIGHT(T18,1)))</f>
        <v xml:space="preserve"> </v>
      </c>
      <c r="V18" s="32"/>
      <c r="W18" s="24" t="str">
        <f t="shared" ref="W18" si="42">IF(V18=0," ",VALUE(RIGHT(V18,1)))</f>
        <v xml:space="preserve"> </v>
      </c>
      <c r="X18" s="32"/>
      <c r="Y18" s="24" t="str">
        <f t="shared" ref="Y18" si="43">IF(X18=0," ",VALUE(RIGHT(X18,1)))</f>
        <v xml:space="preserve"> </v>
      </c>
      <c r="Z18" s="21">
        <f t="shared" si="12"/>
        <v>0</v>
      </c>
      <c r="AA18" s="18">
        <v>18</v>
      </c>
    </row>
    <row r="19" spans="1:27" ht="13.5" customHeight="1" x14ac:dyDescent="0.2">
      <c r="A19" s="4" t="s">
        <v>25</v>
      </c>
      <c r="B19" s="6"/>
      <c r="C19" s="12" t="str">
        <f t="shared" si="13"/>
        <v xml:space="preserve"> </v>
      </c>
      <c r="D19" s="6"/>
      <c r="E19" s="12" t="str">
        <f t="shared" si="1"/>
        <v xml:space="preserve"> </v>
      </c>
      <c r="F19" s="6"/>
      <c r="G19" s="12" t="str">
        <f t="shared" si="2"/>
        <v xml:space="preserve"> </v>
      </c>
      <c r="H19" s="6"/>
      <c r="I19" s="12" t="str">
        <f t="shared" si="3"/>
        <v xml:space="preserve"> </v>
      </c>
      <c r="J19" s="6"/>
      <c r="K19" s="12" t="str">
        <f t="shared" si="4"/>
        <v xml:space="preserve"> </v>
      </c>
      <c r="L19" s="6"/>
      <c r="M19" s="12" t="str">
        <f t="shared" si="5"/>
        <v xml:space="preserve"> </v>
      </c>
      <c r="N19" s="6"/>
      <c r="O19" s="12" t="str">
        <f t="shared" si="6"/>
        <v xml:space="preserve"> </v>
      </c>
      <c r="P19" s="6"/>
      <c r="Q19" s="12" t="str">
        <f t="shared" si="7"/>
        <v xml:space="preserve"> </v>
      </c>
      <c r="R19" s="6"/>
      <c r="S19" s="12" t="str">
        <f t="shared" si="8"/>
        <v xml:space="preserve"> </v>
      </c>
      <c r="T19" s="32"/>
      <c r="U19" s="24" t="str">
        <f t="shared" ref="U19" si="44">IF(T19=0," ",VALUE(RIGHT(T19,1)))</f>
        <v xml:space="preserve"> </v>
      </c>
      <c r="V19" s="32"/>
      <c r="W19" s="24" t="str">
        <f t="shared" ref="W19" si="45">IF(V19=0," ",VALUE(RIGHT(V19,1)))</f>
        <v xml:space="preserve"> </v>
      </c>
      <c r="X19" s="32"/>
      <c r="Y19" s="24" t="str">
        <f t="shared" ref="Y19" si="46">IF(X19=0," ",VALUE(RIGHT(X19,1)))</f>
        <v xml:space="preserve"> </v>
      </c>
      <c r="Z19" s="21">
        <f t="shared" si="12"/>
        <v>0</v>
      </c>
      <c r="AA19" s="18">
        <v>20</v>
      </c>
    </row>
    <row r="20" spans="1:27" ht="13.5" customHeight="1" x14ac:dyDescent="0.2">
      <c r="A20" s="4" t="s">
        <v>24</v>
      </c>
      <c r="B20" s="6"/>
      <c r="C20" s="12" t="str">
        <f t="shared" si="13"/>
        <v xml:space="preserve"> </v>
      </c>
      <c r="D20" s="6"/>
      <c r="E20" s="12" t="str">
        <f t="shared" si="1"/>
        <v xml:space="preserve"> </v>
      </c>
      <c r="F20" s="6"/>
      <c r="G20" s="12" t="str">
        <f t="shared" si="2"/>
        <v xml:space="preserve"> </v>
      </c>
      <c r="H20" s="6"/>
      <c r="I20" s="12" t="str">
        <f t="shared" si="3"/>
        <v xml:space="preserve"> </v>
      </c>
      <c r="J20" s="6"/>
      <c r="K20" s="12" t="str">
        <f t="shared" si="4"/>
        <v xml:space="preserve"> </v>
      </c>
      <c r="L20" s="6"/>
      <c r="M20" s="12" t="str">
        <f t="shared" si="5"/>
        <v xml:space="preserve"> </v>
      </c>
      <c r="N20" s="6"/>
      <c r="O20" s="12" t="str">
        <f t="shared" si="6"/>
        <v xml:space="preserve"> </v>
      </c>
      <c r="P20" s="6"/>
      <c r="Q20" s="12" t="str">
        <f t="shared" si="7"/>
        <v xml:space="preserve"> </v>
      </c>
      <c r="R20" s="6"/>
      <c r="S20" s="12" t="str">
        <f t="shared" si="8"/>
        <v xml:space="preserve"> </v>
      </c>
      <c r="T20" s="32"/>
      <c r="U20" s="24" t="str">
        <f t="shared" ref="U20" si="47">IF(T20=0," ",VALUE(RIGHT(T20,1)))</f>
        <v xml:space="preserve"> </v>
      </c>
      <c r="V20" s="32"/>
      <c r="W20" s="24" t="str">
        <f t="shared" ref="W20" si="48">IF(V20=0," ",VALUE(RIGHT(V20,1)))</f>
        <v xml:space="preserve"> </v>
      </c>
      <c r="X20" s="32"/>
      <c r="Y20" s="24" t="str">
        <f t="shared" ref="Y20" si="49">IF(X20=0," ",VALUE(RIGHT(X20,1)))</f>
        <v xml:space="preserve"> </v>
      </c>
      <c r="Z20" s="21">
        <f t="shared" si="12"/>
        <v>0</v>
      </c>
      <c r="AA20" s="18">
        <v>5</v>
      </c>
    </row>
    <row r="21" spans="1:27" ht="13.5" customHeight="1" x14ac:dyDescent="0.2">
      <c r="A21" s="4" t="s">
        <v>29</v>
      </c>
      <c r="B21" s="6"/>
      <c r="C21" s="12" t="str">
        <f t="shared" si="13"/>
        <v xml:space="preserve"> </v>
      </c>
      <c r="D21" s="6"/>
      <c r="E21" s="12" t="str">
        <f t="shared" si="1"/>
        <v xml:space="preserve"> </v>
      </c>
      <c r="F21" s="6"/>
      <c r="G21" s="12" t="str">
        <f t="shared" si="2"/>
        <v xml:space="preserve"> </v>
      </c>
      <c r="H21" s="6"/>
      <c r="I21" s="12" t="str">
        <f t="shared" si="3"/>
        <v xml:space="preserve"> </v>
      </c>
      <c r="J21" s="6"/>
      <c r="K21" s="12" t="str">
        <f t="shared" si="4"/>
        <v xml:space="preserve"> </v>
      </c>
      <c r="L21" s="6"/>
      <c r="M21" s="12" t="str">
        <f t="shared" si="5"/>
        <v xml:space="preserve"> </v>
      </c>
      <c r="N21" s="6"/>
      <c r="O21" s="12" t="str">
        <f t="shared" si="6"/>
        <v xml:space="preserve"> </v>
      </c>
      <c r="P21" s="6"/>
      <c r="Q21" s="12" t="str">
        <f t="shared" si="7"/>
        <v xml:space="preserve"> </v>
      </c>
      <c r="R21" s="6"/>
      <c r="S21" s="12" t="str">
        <f t="shared" si="8"/>
        <v xml:space="preserve"> </v>
      </c>
      <c r="T21" s="32"/>
      <c r="U21" s="24" t="str">
        <f t="shared" ref="U21" si="50">IF(T21=0," ",VALUE(RIGHT(T21,1)))</f>
        <v xml:space="preserve"> </v>
      </c>
      <c r="V21" s="32"/>
      <c r="W21" s="24" t="str">
        <f t="shared" ref="W21" si="51">IF(V21=0," ",VALUE(RIGHT(V21,1)))</f>
        <v xml:space="preserve"> </v>
      </c>
      <c r="X21" s="32"/>
      <c r="Y21" s="24" t="str">
        <f t="shared" ref="Y21" si="52">IF(X21=0," ",VALUE(RIGHT(X21,1)))</f>
        <v xml:space="preserve"> </v>
      </c>
      <c r="Z21" s="21">
        <f t="shared" si="12"/>
        <v>0</v>
      </c>
      <c r="AA21" s="18">
        <v>5</v>
      </c>
    </row>
    <row r="22" spans="1:27" ht="13.5" customHeight="1" x14ac:dyDescent="0.2">
      <c r="A22" s="4" t="s">
        <v>26</v>
      </c>
      <c r="B22" s="6"/>
      <c r="C22" s="12" t="str">
        <f t="shared" si="13"/>
        <v xml:space="preserve"> </v>
      </c>
      <c r="D22" s="6"/>
      <c r="E22" s="12" t="str">
        <f t="shared" si="1"/>
        <v xml:space="preserve"> </v>
      </c>
      <c r="F22" s="6"/>
      <c r="G22" s="12" t="str">
        <f t="shared" si="2"/>
        <v xml:space="preserve"> </v>
      </c>
      <c r="H22" s="6"/>
      <c r="I22" s="12" t="str">
        <f t="shared" si="3"/>
        <v xml:space="preserve"> </v>
      </c>
      <c r="J22" s="6"/>
      <c r="K22" s="12" t="str">
        <f t="shared" si="4"/>
        <v xml:space="preserve"> </v>
      </c>
      <c r="L22" s="6"/>
      <c r="M22" s="12" t="str">
        <f t="shared" si="5"/>
        <v xml:space="preserve"> </v>
      </c>
      <c r="N22" s="6"/>
      <c r="O22" s="12" t="str">
        <f t="shared" si="6"/>
        <v xml:space="preserve"> </v>
      </c>
      <c r="P22" s="6"/>
      <c r="Q22" s="12" t="str">
        <f t="shared" si="7"/>
        <v xml:space="preserve"> </v>
      </c>
      <c r="R22" s="6"/>
      <c r="S22" s="12" t="str">
        <f t="shared" si="8"/>
        <v xml:space="preserve"> </v>
      </c>
      <c r="T22" s="32"/>
      <c r="U22" s="24" t="str">
        <f t="shared" ref="U22" si="53">IF(T22=0," ",VALUE(RIGHT(T22,1)))</f>
        <v xml:space="preserve"> </v>
      </c>
      <c r="V22" s="32"/>
      <c r="W22" s="24" t="str">
        <f t="shared" ref="W22" si="54">IF(V22=0," ",VALUE(RIGHT(V22,1)))</f>
        <v xml:space="preserve"> </v>
      </c>
      <c r="X22" s="32"/>
      <c r="Y22" s="24" t="str">
        <f t="shared" ref="Y22" si="55">IF(X22=0," ",VALUE(RIGHT(X22,1)))</f>
        <v xml:space="preserve"> </v>
      </c>
      <c r="Z22" s="21">
        <f t="shared" si="12"/>
        <v>0</v>
      </c>
      <c r="AA22" s="18">
        <v>3</v>
      </c>
    </row>
    <row r="23" spans="1:27" ht="13.5" customHeight="1" x14ac:dyDescent="0.2">
      <c r="A23" s="4" t="s">
        <v>15</v>
      </c>
      <c r="B23" s="6"/>
      <c r="C23" s="12" t="str">
        <f t="shared" si="13"/>
        <v xml:space="preserve"> </v>
      </c>
      <c r="D23" s="6"/>
      <c r="E23" s="12" t="str">
        <f t="shared" si="1"/>
        <v xml:space="preserve"> </v>
      </c>
      <c r="F23" s="6"/>
      <c r="G23" s="12" t="str">
        <f t="shared" si="2"/>
        <v xml:space="preserve"> </v>
      </c>
      <c r="H23" s="6"/>
      <c r="I23" s="12" t="str">
        <f t="shared" si="3"/>
        <v xml:space="preserve"> </v>
      </c>
      <c r="J23" s="6"/>
      <c r="K23" s="12" t="str">
        <f t="shared" si="4"/>
        <v xml:space="preserve"> </v>
      </c>
      <c r="L23" s="6"/>
      <c r="M23" s="12" t="str">
        <f t="shared" si="5"/>
        <v xml:space="preserve"> </v>
      </c>
      <c r="N23" s="6"/>
      <c r="O23" s="12" t="str">
        <f t="shared" si="6"/>
        <v xml:space="preserve"> </v>
      </c>
      <c r="P23" s="6"/>
      <c r="Q23" s="12" t="str">
        <f t="shared" si="7"/>
        <v xml:space="preserve"> </v>
      </c>
      <c r="R23" s="6"/>
      <c r="S23" s="12" t="str">
        <f t="shared" si="8"/>
        <v xml:space="preserve"> </v>
      </c>
      <c r="T23" s="32"/>
      <c r="U23" s="24" t="str">
        <f t="shared" ref="U23" si="56">IF(T23=0," ",VALUE(RIGHT(T23,1)))</f>
        <v xml:space="preserve"> </v>
      </c>
      <c r="V23" s="32"/>
      <c r="W23" s="24" t="str">
        <f t="shared" ref="W23" si="57">IF(V23=0," ",VALUE(RIGHT(V23,1)))</f>
        <v xml:space="preserve"> </v>
      </c>
      <c r="X23" s="32"/>
      <c r="Y23" s="24" t="str">
        <f t="shared" ref="Y23" si="58">IF(X23=0," ",VALUE(RIGHT(X23,1)))</f>
        <v xml:space="preserve"> </v>
      </c>
      <c r="Z23" s="21">
        <f t="shared" si="12"/>
        <v>0</v>
      </c>
      <c r="AA23" s="18">
        <v>4</v>
      </c>
    </row>
    <row r="24" spans="1:27" s="19" customFormat="1" ht="13.5" customHeight="1" x14ac:dyDescent="0.2">
      <c r="A24" s="19" t="s">
        <v>32</v>
      </c>
      <c r="B24" s="33"/>
      <c r="C24" s="34" t="str">
        <f>IF(B24=0," ",VALUE(RIGHT(B24,3)))</f>
        <v xml:space="preserve"> </v>
      </c>
      <c r="D24" s="33"/>
      <c r="E24" s="34" t="str">
        <f>IF(D24=0," ",VALUE(RIGHT(D24,3)))</f>
        <v xml:space="preserve"> </v>
      </c>
      <c r="F24" s="33"/>
      <c r="G24" s="34" t="str">
        <f>IF(F24=0," ",VALUE(RIGHT(F24,3)))</f>
        <v xml:space="preserve"> </v>
      </c>
      <c r="H24" s="33"/>
      <c r="I24" s="34" t="str">
        <f>IF(H24=0," ",VALUE(RIGHT(H24,3)))</f>
        <v xml:space="preserve"> </v>
      </c>
      <c r="J24" s="33"/>
      <c r="K24" s="34" t="str">
        <f>IF(J24=0," ",VALUE(RIGHT(J24,3)))</f>
        <v xml:space="preserve"> </v>
      </c>
      <c r="L24" s="33"/>
      <c r="M24" s="34" t="str">
        <f>IF(L24=0," ",VALUE(RIGHT(L24,3)))</f>
        <v xml:space="preserve"> </v>
      </c>
      <c r="N24" s="33"/>
      <c r="O24" s="34" t="str">
        <f>IF(N24=0," ",VALUE(RIGHT(N24,3)))</f>
        <v xml:space="preserve"> </v>
      </c>
      <c r="P24" s="33"/>
      <c r="Q24" s="34" t="str">
        <f>IF(P24=0," ",VALUE(RIGHT(P24,3)))</f>
        <v xml:space="preserve"> </v>
      </c>
      <c r="R24" s="33"/>
      <c r="S24" s="34" t="str">
        <f>IF(R24=0," ",VALUE(RIGHT(R24,3)))</f>
        <v xml:space="preserve"> </v>
      </c>
      <c r="T24" s="35"/>
      <c r="U24" s="34" t="str">
        <f>IF(T24=0," ",VALUE(RIGHT(T24,3)))</f>
        <v xml:space="preserve"> </v>
      </c>
      <c r="V24" s="35"/>
      <c r="W24" s="34" t="str">
        <f>IF(V24=0," ",VALUE(RIGHT(V24,3)))</f>
        <v xml:space="preserve"> </v>
      </c>
      <c r="X24" s="35"/>
      <c r="Y24" s="34" t="str">
        <f>IF(X24=0," ",VALUE(RIGHT(X24,3)))</f>
        <v xml:space="preserve"> </v>
      </c>
      <c r="Z24" s="36">
        <f t="shared" si="12"/>
        <v>0</v>
      </c>
      <c r="AA24" s="29">
        <v>2</v>
      </c>
    </row>
    <row r="25" spans="1:27" ht="13.5" customHeight="1" x14ac:dyDescent="0.2">
      <c r="A25" s="4" t="s">
        <v>16</v>
      </c>
      <c r="B25" s="6"/>
      <c r="C25" s="12" t="str">
        <f t="shared" si="13"/>
        <v xml:space="preserve"> </v>
      </c>
      <c r="D25" s="6"/>
      <c r="E25" s="12" t="str">
        <f t="shared" si="1"/>
        <v xml:space="preserve"> </v>
      </c>
      <c r="F25" s="6"/>
      <c r="G25" s="12" t="str">
        <f t="shared" si="2"/>
        <v xml:space="preserve"> </v>
      </c>
      <c r="H25" s="6"/>
      <c r="I25" s="12" t="str">
        <f t="shared" si="3"/>
        <v xml:space="preserve"> </v>
      </c>
      <c r="J25" s="6"/>
      <c r="K25" s="12" t="str">
        <f t="shared" si="4"/>
        <v xml:space="preserve"> </v>
      </c>
      <c r="L25" s="6"/>
      <c r="M25" s="12" t="str">
        <f t="shared" si="5"/>
        <v xml:space="preserve"> </v>
      </c>
      <c r="N25" s="6"/>
      <c r="O25" s="12" t="str">
        <f t="shared" si="6"/>
        <v xml:space="preserve"> </v>
      </c>
      <c r="P25" s="6"/>
      <c r="Q25" s="12" t="str">
        <f t="shared" si="7"/>
        <v xml:space="preserve"> </v>
      </c>
      <c r="R25" s="6"/>
      <c r="S25" s="12" t="str">
        <f t="shared" si="8"/>
        <v xml:space="preserve"> </v>
      </c>
      <c r="T25" s="32"/>
      <c r="U25" s="24" t="str">
        <f t="shared" ref="U25" si="59">IF(T25=0," ",VALUE(RIGHT(T25,1)))</f>
        <v xml:space="preserve"> </v>
      </c>
      <c r="V25" s="32"/>
      <c r="W25" s="24" t="str">
        <f t="shared" ref="W25" si="60">IF(V25=0," ",VALUE(RIGHT(V25,1)))</f>
        <v xml:space="preserve"> </v>
      </c>
      <c r="X25" s="32"/>
      <c r="Y25" s="24" t="str">
        <f t="shared" ref="Y25" si="61">IF(X25=0," ",VALUE(RIGHT(X25,1)))</f>
        <v xml:space="preserve"> </v>
      </c>
      <c r="Z25" s="21">
        <f t="shared" si="12"/>
        <v>0</v>
      </c>
      <c r="AA25" s="18">
        <v>1.5</v>
      </c>
    </row>
    <row r="26" spans="1:27" ht="15" customHeight="1" x14ac:dyDescent="0.2">
      <c r="Z26" s="37">
        <f>SUM(Z7:Z25)</f>
        <v>0</v>
      </c>
      <c r="AA26" s="16">
        <f>SUM(AA7:AA25)</f>
        <v>161.5</v>
      </c>
    </row>
    <row r="27" spans="1:27" ht="15" hidden="1" customHeight="1" x14ac:dyDescent="0.2"/>
    <row r="28" spans="1:27" ht="15" hidden="1" customHeight="1" x14ac:dyDescent="0.2">
      <c r="A28" s="4" t="s">
        <v>4</v>
      </c>
      <c r="B28" s="13">
        <f>SUM(C7:C25)</f>
        <v>0</v>
      </c>
      <c r="C28" s="11"/>
      <c r="D28" s="13">
        <f>SUM(E7:E25)</f>
        <v>0</v>
      </c>
      <c r="E28" s="11"/>
      <c r="F28" s="13">
        <f>SUM(G7:G25)</f>
        <v>0</v>
      </c>
      <c r="G28" s="11"/>
      <c r="H28" s="13">
        <f>SUM(I7:I25)</f>
        <v>0</v>
      </c>
      <c r="I28" s="11"/>
      <c r="J28" s="13">
        <f>SUM(K7:K25)</f>
        <v>0</v>
      </c>
      <c r="K28" s="11"/>
      <c r="L28" s="13">
        <f>SUM(M7:M25)</f>
        <v>0</v>
      </c>
      <c r="M28" s="11"/>
      <c r="N28" s="13">
        <f>SUM(O7:O25)</f>
        <v>0</v>
      </c>
      <c r="O28" s="11"/>
      <c r="P28" s="13">
        <f>SUM(Q7:Q25)</f>
        <v>0</v>
      </c>
      <c r="Q28" s="11"/>
      <c r="R28" s="13">
        <f>SUM(S7:S25)</f>
        <v>0</v>
      </c>
    </row>
    <row r="29" spans="1:27" ht="13.5" customHeight="1" x14ac:dyDescent="0.25">
      <c r="A29" s="14" t="s">
        <v>33</v>
      </c>
    </row>
    <row r="30" spans="1:27" ht="13.5" customHeight="1" x14ac:dyDescent="0.2">
      <c r="A30" s="4" t="s">
        <v>11</v>
      </c>
      <c r="B30" s="6"/>
      <c r="C30" s="12" t="str">
        <f t="shared" ref="C30:Q30" si="62">IF(B30=0," ",VALUE(RIGHT(B30,1)))</f>
        <v xml:space="preserve"> </v>
      </c>
      <c r="D30" s="6"/>
      <c r="E30" s="12" t="str">
        <f t="shared" si="62"/>
        <v xml:space="preserve"> </v>
      </c>
      <c r="F30" s="6"/>
      <c r="G30" s="12" t="str">
        <f t="shared" si="62"/>
        <v xml:space="preserve"> </v>
      </c>
      <c r="H30" s="6"/>
      <c r="I30" s="12" t="str">
        <f t="shared" si="62"/>
        <v xml:space="preserve"> </v>
      </c>
      <c r="J30" s="6"/>
      <c r="K30" s="12" t="str">
        <f t="shared" si="62"/>
        <v xml:space="preserve"> </v>
      </c>
      <c r="L30" s="6"/>
      <c r="M30" s="12" t="str">
        <f t="shared" si="62"/>
        <v xml:space="preserve"> </v>
      </c>
      <c r="N30" s="6"/>
      <c r="O30" s="12" t="str">
        <f t="shared" si="62"/>
        <v xml:space="preserve"> </v>
      </c>
      <c r="P30" s="6"/>
      <c r="Q30" s="12" t="str">
        <f t="shared" si="62"/>
        <v xml:space="preserve"> </v>
      </c>
      <c r="R30" s="6"/>
      <c r="S30" s="12" t="str">
        <f>IF(R30=0," ",VALUE(RIGHT(R30,1)))</f>
        <v xml:space="preserve"> </v>
      </c>
      <c r="T30" s="32"/>
      <c r="U30" s="24" t="str">
        <f t="shared" ref="U30:Y30" si="63">IF(T30=0," ",VALUE(RIGHT(T30,1)))</f>
        <v xml:space="preserve"> </v>
      </c>
      <c r="V30" s="32"/>
      <c r="W30" s="24" t="str">
        <f t="shared" si="63"/>
        <v xml:space="preserve"> </v>
      </c>
      <c r="X30" s="32"/>
      <c r="Y30" s="24" t="str">
        <f t="shared" si="63"/>
        <v xml:space="preserve"> </v>
      </c>
      <c r="Z30" s="7">
        <f>SUM(Y30,W30,U30,S30,Q30,O30,M30,K30,I30,G30,E30,C30)</f>
        <v>0</v>
      </c>
    </row>
    <row r="31" spans="1:27" ht="13.5" customHeight="1" x14ac:dyDescent="0.2">
      <c r="A31" s="4" t="s">
        <v>27</v>
      </c>
      <c r="B31" s="6"/>
      <c r="C31" s="12" t="str">
        <f>IF(B31=0," ",VALUE(RIGHT(B31,1)))</f>
        <v xml:space="preserve"> </v>
      </c>
      <c r="D31" s="6"/>
      <c r="E31" s="12" t="str">
        <f>IF(D31=0," ",VALUE(RIGHT(D31,1)))</f>
        <v xml:space="preserve"> </v>
      </c>
      <c r="F31" s="6"/>
      <c r="G31" s="12" t="str">
        <f>IF(F31=0," ",VALUE(RIGHT(F31,1)))</f>
        <v xml:space="preserve"> </v>
      </c>
      <c r="H31" s="6"/>
      <c r="I31" s="12" t="str">
        <f>IF(H31=0," ",VALUE(RIGHT(H31,1)))</f>
        <v xml:space="preserve"> </v>
      </c>
      <c r="J31" s="6"/>
      <c r="K31" s="12" t="str">
        <f>IF(J31=0," ",VALUE(RIGHT(J31,1)))</f>
        <v xml:space="preserve"> </v>
      </c>
      <c r="L31" s="6"/>
      <c r="M31" s="12" t="str">
        <f>IF(L31=0," ",VALUE(RIGHT(L31,1)))</f>
        <v xml:space="preserve"> </v>
      </c>
      <c r="N31" s="6"/>
      <c r="O31" s="12" t="str">
        <f>IF(N31=0," ",VALUE(RIGHT(N31,1)))</f>
        <v xml:space="preserve"> </v>
      </c>
      <c r="P31" s="6"/>
      <c r="Q31" s="12" t="str">
        <f>IF(P31=0," ",VALUE(RIGHT(P31,1)))</f>
        <v xml:space="preserve"> </v>
      </c>
      <c r="R31" s="6"/>
      <c r="S31" s="12" t="str">
        <f>IF(R31=0," ",VALUE(RIGHT(R31,1)))</f>
        <v xml:space="preserve"> </v>
      </c>
      <c r="T31" s="32"/>
      <c r="U31" s="24" t="str">
        <f t="shared" ref="U31" si="64">IF(T31=0," ",VALUE(RIGHT(T31,1)))</f>
        <v xml:space="preserve"> </v>
      </c>
      <c r="V31" s="32"/>
      <c r="W31" s="24" t="str">
        <f t="shared" ref="W31" si="65">IF(V31=0," ",VALUE(RIGHT(V31,1)))</f>
        <v xml:space="preserve"> </v>
      </c>
      <c r="X31" s="32"/>
      <c r="Y31" s="24" t="str">
        <f t="shared" ref="Y31" si="66">IF(X31=0," ",VALUE(RIGHT(X31,1)))</f>
        <v xml:space="preserve"> </v>
      </c>
      <c r="Z31" s="21">
        <f t="shared" ref="Z31:Z33" si="67">SUM(Y31,W31,U31,S31,Q31,O31,M31,K31,I31,G31,E31,C31)</f>
        <v>0</v>
      </c>
    </row>
    <row r="32" spans="1:27" ht="13.5" customHeight="1" x14ac:dyDescent="0.2">
      <c r="A32" s="4" t="s">
        <v>22</v>
      </c>
      <c r="B32" s="6"/>
      <c r="C32" s="12" t="str">
        <f>IF(B32=0," ",VALUE(RIGHT(B32,1)))</f>
        <v xml:space="preserve"> </v>
      </c>
      <c r="D32" s="6"/>
      <c r="E32" s="12" t="str">
        <f>IF(D32=0," ",VALUE(RIGHT(D32,1)))</f>
        <v xml:space="preserve"> </v>
      </c>
      <c r="F32" s="6"/>
      <c r="G32" s="12" t="str">
        <f>IF(F32=0," ",VALUE(RIGHT(F32,1)))</f>
        <v xml:space="preserve"> </v>
      </c>
      <c r="H32" s="6"/>
      <c r="I32" s="12" t="str">
        <f>IF(H32=0," ",VALUE(RIGHT(H32,1)))</f>
        <v xml:space="preserve"> </v>
      </c>
      <c r="J32" s="6"/>
      <c r="K32" s="12" t="str">
        <f>IF(J32=0," ",VALUE(RIGHT(J32,1)))</f>
        <v xml:space="preserve"> </v>
      </c>
      <c r="L32" s="6"/>
      <c r="M32" s="12" t="str">
        <f>IF(L32=0," ",VALUE(RIGHT(L32,1)))</f>
        <v xml:space="preserve"> </v>
      </c>
      <c r="N32" s="6"/>
      <c r="O32" s="12" t="str">
        <f>IF(N32=0," ",VALUE(RIGHT(N32,1)))</f>
        <v xml:space="preserve"> </v>
      </c>
      <c r="P32" s="6"/>
      <c r="Q32" s="12" t="str">
        <f>IF(P32=0," ",VALUE(RIGHT(P32,1)))</f>
        <v xml:space="preserve"> </v>
      </c>
      <c r="R32" s="6"/>
      <c r="S32" s="12" t="str">
        <f>IF(R32=0," ",VALUE(RIGHT(R32,1)))</f>
        <v xml:space="preserve"> </v>
      </c>
      <c r="T32" s="32"/>
      <c r="U32" s="24" t="str">
        <f t="shared" ref="U32" si="68">IF(T32=0," ",VALUE(RIGHT(T32,1)))</f>
        <v xml:space="preserve"> </v>
      </c>
      <c r="V32" s="32"/>
      <c r="W32" s="24" t="str">
        <f t="shared" ref="W32" si="69">IF(V32=0," ",VALUE(RIGHT(V32,1)))</f>
        <v xml:space="preserve"> </v>
      </c>
      <c r="X32" s="32"/>
      <c r="Y32" s="24" t="str">
        <f t="shared" ref="Y32" si="70">IF(X32=0," ",VALUE(RIGHT(X32,1)))</f>
        <v xml:space="preserve"> </v>
      </c>
      <c r="Z32" s="21">
        <f t="shared" si="67"/>
        <v>0</v>
      </c>
    </row>
    <row r="33" spans="1:27" ht="13.5" customHeight="1" x14ac:dyDescent="0.2">
      <c r="A33" s="26" t="s">
        <v>38</v>
      </c>
      <c r="B33" s="6"/>
      <c r="C33" s="12" t="str">
        <f>IF(B33=0," ",VALUE(RIGHT(B33,1)))</f>
        <v xml:space="preserve"> </v>
      </c>
      <c r="D33" s="6"/>
      <c r="E33" s="12" t="str">
        <f>IF(D33=0," ",VALUE(RIGHT(D33,1)))</f>
        <v xml:space="preserve"> </v>
      </c>
      <c r="F33" s="6"/>
      <c r="G33" s="12" t="str">
        <f>IF(F33=0," ",VALUE(RIGHT(F33,1)))</f>
        <v xml:space="preserve"> </v>
      </c>
      <c r="H33" s="6"/>
      <c r="I33" s="12" t="str">
        <f>IF(H33=0," ",VALUE(RIGHT(H33,1)))</f>
        <v xml:space="preserve"> </v>
      </c>
      <c r="J33" s="6"/>
      <c r="K33" s="12" t="str">
        <f>IF(J33=0," ",VALUE(RIGHT(J33,1)))</f>
        <v xml:space="preserve"> </v>
      </c>
      <c r="L33" s="6"/>
      <c r="M33" s="12" t="str">
        <f>IF(L33=0," ",VALUE(RIGHT(L33,1)))</f>
        <v xml:space="preserve"> </v>
      </c>
      <c r="N33" s="6"/>
      <c r="O33" s="12" t="str">
        <f>IF(N33=0," ",VALUE(RIGHT(N33,1)))</f>
        <v xml:space="preserve"> </v>
      </c>
      <c r="P33" s="6"/>
      <c r="Q33" s="12" t="str">
        <f>IF(P33=0," ",VALUE(RIGHT(P33,1)))</f>
        <v xml:space="preserve"> </v>
      </c>
      <c r="R33" s="6"/>
      <c r="S33" s="12" t="str">
        <f>IF(R33=0," ",VALUE(RIGHT(R33,1)))</f>
        <v xml:space="preserve"> </v>
      </c>
      <c r="T33" s="32"/>
      <c r="U33" s="24" t="str">
        <f t="shared" ref="U33" si="71">IF(T33=0," ",VALUE(RIGHT(T33,1)))</f>
        <v xml:space="preserve"> </v>
      </c>
      <c r="V33" s="32"/>
      <c r="W33" s="24" t="str">
        <f t="shared" ref="W33" si="72">IF(V33=0," ",VALUE(RIGHT(V33,1)))</f>
        <v xml:space="preserve"> </v>
      </c>
      <c r="X33" s="32"/>
      <c r="Y33" s="24" t="str">
        <f t="shared" ref="Y33" si="73">IF(X33=0," ",VALUE(RIGHT(X33,1)))</f>
        <v xml:space="preserve"> </v>
      </c>
      <c r="Z33" s="21">
        <f t="shared" si="67"/>
        <v>0</v>
      </c>
    </row>
    <row r="34" spans="1:27" ht="15" customHeight="1" x14ac:dyDescent="0.2">
      <c r="Z34" s="8">
        <f>SUM(Z30:Z33)</f>
        <v>0</v>
      </c>
      <c r="AA34" s="16">
        <v>15</v>
      </c>
    </row>
    <row r="35" spans="1:27" ht="15" hidden="1" customHeight="1" x14ac:dyDescent="0.2">
      <c r="A35" s="4" t="s">
        <v>4</v>
      </c>
      <c r="B35" s="13">
        <f>SUM(C30:C33)</f>
        <v>0</v>
      </c>
      <c r="C35" s="11"/>
      <c r="D35" s="13">
        <f>SUM(E30:E33)</f>
        <v>0</v>
      </c>
      <c r="E35" s="11"/>
      <c r="F35" s="13">
        <f>SUM(G30:G33)</f>
        <v>0</v>
      </c>
      <c r="G35" s="11"/>
      <c r="H35" s="13">
        <f>SUM(I30:I33)</f>
        <v>0</v>
      </c>
      <c r="I35" s="11"/>
      <c r="J35" s="13">
        <f>SUM(K30:K33)</f>
        <v>0</v>
      </c>
      <c r="K35" s="11"/>
      <c r="L35" s="13">
        <f>SUM(M30:M33)</f>
        <v>0</v>
      </c>
      <c r="M35" s="11"/>
      <c r="N35" s="13">
        <f>SUM(O30:O33)</f>
        <v>0</v>
      </c>
      <c r="O35" s="11"/>
      <c r="P35" s="13">
        <f>SUM(Q30:Q33)</f>
        <v>0</v>
      </c>
      <c r="Q35" s="11"/>
      <c r="R35" s="13">
        <f>SUM(S30:S33)</f>
        <v>0</v>
      </c>
      <c r="S35" s="11" t="str">
        <f>IF(R35=0," ",VALUE(RIGHT(R35,1)))</f>
        <v xml:space="preserve"> </v>
      </c>
      <c r="T35" s="23"/>
      <c r="U35" s="23"/>
      <c r="V35" s="23"/>
      <c r="W35" s="23"/>
      <c r="X35" s="23"/>
      <c r="Y35" s="23"/>
    </row>
    <row r="36" spans="1:27" ht="15" hidden="1" customHeight="1" x14ac:dyDescent="0.2">
      <c r="S36" s="1" t="str">
        <f>IF(R36=0," ",VALUE(RIGHT(R36,1)))</f>
        <v xml:space="preserve"> </v>
      </c>
      <c r="Z36" s="7"/>
    </row>
    <row r="37" spans="1:27" ht="15" customHeight="1" x14ac:dyDescent="0.25">
      <c r="A37" s="27" t="s">
        <v>34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 s="29"/>
    </row>
    <row r="38" spans="1:27" s="19" customFormat="1" ht="15" customHeight="1" x14ac:dyDescent="0.2">
      <c r="A38" s="30" t="s">
        <v>30</v>
      </c>
      <c r="B38" s="20"/>
      <c r="C38" s="24" t="str">
        <f>IF(B38=0," ",VALUE(RIGHT(B38,1)))</f>
        <v xml:space="preserve"> </v>
      </c>
      <c r="D38" s="20"/>
      <c r="E38" s="24" t="str">
        <f>IF(D38=0," ",VALUE(RIGHT(D38,1)))</f>
        <v xml:space="preserve"> </v>
      </c>
      <c r="F38" s="20"/>
      <c r="G38" s="24" t="str">
        <f>IF(F38=0," ",VALUE(RIGHT(F38,1)))</f>
        <v xml:space="preserve"> </v>
      </c>
      <c r="H38" s="20"/>
      <c r="I38" s="24" t="str">
        <f>IF(H38=0," ",VALUE(RIGHT(H38,1)))</f>
        <v xml:space="preserve"> </v>
      </c>
      <c r="J38" s="20"/>
      <c r="K38" s="24" t="str">
        <f>IF(J38=0," ",VALUE(RIGHT(J38,1)))</f>
        <v xml:space="preserve"> </v>
      </c>
      <c r="L38" s="20"/>
      <c r="M38" s="24" t="str">
        <f>IF(L38=0," ",VALUE(RIGHT(L38,1)))</f>
        <v xml:space="preserve"> </v>
      </c>
      <c r="N38" s="20"/>
      <c r="O38" s="24" t="str">
        <f>IF(N38=0," ",VALUE(RIGHT(N38,1)))</f>
        <v xml:space="preserve"> </v>
      </c>
      <c r="P38" s="20"/>
      <c r="Q38" s="24" t="str">
        <f>IF(P38=0," ",VALUE(RIGHT(P38,1)))</f>
        <v xml:space="preserve"> </v>
      </c>
      <c r="R38" s="20"/>
      <c r="S38" s="24" t="str">
        <f>IF(R38=0," ",VALUE(RIGHT(R38,1)))</f>
        <v xml:space="preserve"> </v>
      </c>
      <c r="T38" s="32"/>
      <c r="U38" s="24" t="str">
        <f t="shared" ref="U38:Y38" si="74">IF(T38=0," ",VALUE(RIGHT(T38,1)))</f>
        <v xml:space="preserve"> </v>
      </c>
      <c r="V38" s="32"/>
      <c r="W38" s="24" t="str">
        <f t="shared" si="74"/>
        <v xml:space="preserve"> </v>
      </c>
      <c r="X38" s="32"/>
      <c r="Y38" s="24" t="str">
        <f t="shared" si="74"/>
        <v xml:space="preserve"> </v>
      </c>
      <c r="Z38" s="21">
        <f>SUM(Y38,W38,U38,S38,Q38,O38,M38,K38,I38,G38,E38,C38)</f>
        <v>0</v>
      </c>
      <c r="AA38" s="29"/>
    </row>
    <row r="39" spans="1:27" s="19" customFormat="1" ht="15" customHeight="1" x14ac:dyDescent="0.2">
      <c r="A39" s="30" t="s">
        <v>30</v>
      </c>
      <c r="B39" s="20"/>
      <c r="C39" s="24" t="str">
        <f>IF(B39=0," ",VALUE(RIGHT(B39,1)))</f>
        <v xml:space="preserve"> </v>
      </c>
      <c r="D39" s="20"/>
      <c r="E39" s="24" t="str">
        <f>IF(D39=0," ",VALUE(RIGHT(D39,1)))</f>
        <v xml:space="preserve"> </v>
      </c>
      <c r="F39" s="20"/>
      <c r="G39" s="24" t="str">
        <f>IF(F39=0," ",VALUE(RIGHT(F39,1)))</f>
        <v xml:space="preserve"> </v>
      </c>
      <c r="H39" s="20"/>
      <c r="I39" s="24" t="str">
        <f>IF(H39=0," ",VALUE(RIGHT(H39,1)))</f>
        <v xml:space="preserve"> </v>
      </c>
      <c r="J39" s="20"/>
      <c r="K39" s="24" t="str">
        <f>IF(J39=0," ",VALUE(RIGHT(J39,1)))</f>
        <v xml:space="preserve"> </v>
      </c>
      <c r="L39" s="20"/>
      <c r="M39" s="24" t="str">
        <f>IF(L39=0," ",VALUE(RIGHT(L39,1)))</f>
        <v xml:space="preserve"> </v>
      </c>
      <c r="N39" s="20"/>
      <c r="O39" s="24" t="str">
        <f>IF(N39=0," ",VALUE(RIGHT(N39,1)))</f>
        <v xml:space="preserve"> </v>
      </c>
      <c r="P39" s="20"/>
      <c r="Q39" s="24" t="str">
        <f>IF(P39=0," ",VALUE(RIGHT(P39,1)))</f>
        <v xml:space="preserve"> </v>
      </c>
      <c r="R39" s="20"/>
      <c r="S39" s="24" t="str">
        <f>IF(R39=0," ",VALUE(RIGHT(R39,1)))</f>
        <v xml:space="preserve"> </v>
      </c>
      <c r="T39" s="32"/>
      <c r="U39" s="24" t="str">
        <f t="shared" ref="U39" si="75">IF(T39=0," ",VALUE(RIGHT(T39,1)))</f>
        <v xml:space="preserve"> </v>
      </c>
      <c r="V39" s="32"/>
      <c r="W39" s="24" t="str">
        <f t="shared" ref="W39" si="76">IF(V39=0," ",VALUE(RIGHT(V39,1)))</f>
        <v xml:space="preserve"> </v>
      </c>
      <c r="X39" s="32"/>
      <c r="Y39" s="24" t="str">
        <f t="shared" ref="Y39" si="77">IF(X39=0," ",VALUE(RIGHT(X39,1)))</f>
        <v xml:space="preserve"> </v>
      </c>
      <c r="Z39" s="21">
        <f t="shared" ref="Z39:Z40" si="78">SUM(Y39,W39,U39,S39,Q39,O39,M39,K39,I39,G39,E39,C39)</f>
        <v>0</v>
      </c>
      <c r="AA39" s="29"/>
    </row>
    <row r="40" spans="1:27" ht="15" customHeight="1" x14ac:dyDescent="0.2">
      <c r="A40" s="30" t="s">
        <v>30</v>
      </c>
      <c r="B40" s="20"/>
      <c r="C40" s="24" t="str">
        <f>IF(B40=0," ",VALUE(RIGHT(B40,1)))</f>
        <v xml:space="preserve"> </v>
      </c>
      <c r="D40" s="20"/>
      <c r="E40" s="24" t="str">
        <f>IF(D40=0," ",VALUE(RIGHT(D40,1)))</f>
        <v xml:space="preserve"> </v>
      </c>
      <c r="F40" s="20"/>
      <c r="G40" s="24" t="str">
        <f>IF(F40=0," ",VALUE(RIGHT(F40,1)))</f>
        <v xml:space="preserve"> </v>
      </c>
      <c r="H40" s="20"/>
      <c r="I40" s="24" t="str">
        <f>IF(H40=0," ",VALUE(RIGHT(H40,1)))</f>
        <v xml:space="preserve"> </v>
      </c>
      <c r="J40" s="20"/>
      <c r="K40" s="24" t="str">
        <f>IF(J40=0," ",VALUE(RIGHT(J40,1)))</f>
        <v xml:space="preserve"> </v>
      </c>
      <c r="L40" s="20"/>
      <c r="M40" s="24" t="str">
        <f>IF(L40=0," ",VALUE(RIGHT(L40,1)))</f>
        <v xml:space="preserve"> </v>
      </c>
      <c r="N40" s="20"/>
      <c r="O40" s="24" t="str">
        <f>IF(N40=0," ",VALUE(RIGHT(N40,1)))</f>
        <v xml:space="preserve"> </v>
      </c>
      <c r="P40" s="20"/>
      <c r="Q40" s="24" t="str">
        <f>IF(P40=0," ",VALUE(RIGHT(P40,1)))</f>
        <v xml:space="preserve"> </v>
      </c>
      <c r="R40" s="20"/>
      <c r="S40" s="24" t="str">
        <f>IF(R40=0," ",VALUE(RIGHT(R40,1)))</f>
        <v xml:space="preserve"> </v>
      </c>
      <c r="T40" s="32"/>
      <c r="U40" s="24" t="str">
        <f t="shared" ref="U40" si="79">IF(T40=0," ",VALUE(RIGHT(T40,1)))</f>
        <v xml:space="preserve"> </v>
      </c>
      <c r="V40" s="32"/>
      <c r="W40" s="24" t="str">
        <f t="shared" ref="W40" si="80">IF(V40=0," ",VALUE(RIGHT(V40,1)))</f>
        <v xml:space="preserve"> </v>
      </c>
      <c r="X40" s="32"/>
      <c r="Y40" s="24" t="str">
        <f t="shared" ref="Y40" si="81">IF(X40=0," ",VALUE(RIGHT(X40,1)))</f>
        <v xml:space="preserve"> </v>
      </c>
      <c r="Z40" s="21">
        <f t="shared" si="78"/>
        <v>0</v>
      </c>
      <c r="AA40" s="29"/>
    </row>
    <row r="41" spans="1:27" ht="1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 s="22">
        <f>SUM(Z38:Z40)</f>
        <v>0</v>
      </c>
      <c r="AA41" s="28">
        <v>15</v>
      </c>
    </row>
    <row r="42" spans="1:27" ht="15" hidden="1" customHeight="1" x14ac:dyDescent="0.2">
      <c r="A42" s="19" t="s">
        <v>4</v>
      </c>
      <c r="B42" s="25">
        <v>0</v>
      </c>
      <c r="C42" s="23"/>
      <c r="D42" s="25">
        <v>0</v>
      </c>
      <c r="E42" s="23"/>
      <c r="F42" s="25">
        <v>0</v>
      </c>
      <c r="G42" s="23"/>
      <c r="H42" s="25">
        <v>0</v>
      </c>
      <c r="I42" s="23"/>
      <c r="J42" s="25">
        <v>0</v>
      </c>
      <c r="K42" s="23"/>
      <c r="L42" s="25">
        <v>0</v>
      </c>
      <c r="M42" s="23"/>
      <c r="N42" s="25">
        <v>0</v>
      </c>
      <c r="O42" s="23"/>
      <c r="P42" s="25">
        <v>0</v>
      </c>
      <c r="Q42" s="23"/>
      <c r="R42" s="25">
        <v>0</v>
      </c>
      <c r="S42" s="23" t="s">
        <v>31</v>
      </c>
      <c r="T42" s="23"/>
      <c r="U42" s="23"/>
      <c r="V42" s="23"/>
      <c r="W42" s="23"/>
      <c r="X42" s="23"/>
      <c r="Y42" s="23"/>
      <c r="Z42"/>
      <c r="AA42" s="29"/>
    </row>
    <row r="43" spans="1:27" ht="15" customHeight="1" x14ac:dyDescent="0.25">
      <c r="A43" s="27" t="s">
        <v>41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21"/>
      <c r="AA43" s="29"/>
    </row>
    <row r="44" spans="1:27" ht="15" customHeight="1" x14ac:dyDescent="0.2">
      <c r="A44" s="26" t="s">
        <v>5</v>
      </c>
      <c r="B44" s="20"/>
      <c r="C44" s="24" t="str">
        <f t="shared" ref="C44:E47" si="82">IF(B44=0," ",VALUE(RIGHT(B44,1)))</f>
        <v xml:space="preserve"> </v>
      </c>
      <c r="D44" s="20"/>
      <c r="E44" s="24" t="str">
        <f t="shared" si="82"/>
        <v xml:space="preserve"> </v>
      </c>
      <c r="F44" s="20"/>
      <c r="G44" s="24" t="str">
        <f>IF(F44=0," ",VALUE(RIGHT(F44,1)))</f>
        <v xml:space="preserve"> </v>
      </c>
      <c r="H44" s="20"/>
      <c r="I44" s="24" t="str">
        <f>IF(H44=0," ",VALUE(RIGHT(H44,1)))</f>
        <v xml:space="preserve"> </v>
      </c>
      <c r="J44" s="20"/>
      <c r="K44" s="24" t="str">
        <f>IF(J44=0," ",VALUE(RIGHT(J44,1)))</f>
        <v xml:space="preserve"> </v>
      </c>
      <c r="L44" s="20"/>
      <c r="M44" s="24" t="str">
        <f>IF(L44=0," ",VALUE(RIGHT(L44,1)))</f>
        <v xml:space="preserve"> </v>
      </c>
      <c r="N44" s="20"/>
      <c r="O44" s="24" t="str">
        <f>IF(N44=0," ",VALUE(RIGHT(N44,1)))</f>
        <v xml:space="preserve"> </v>
      </c>
      <c r="P44" s="20"/>
      <c r="Q44" s="24" t="str">
        <f>IF(P44=0," ",VALUE(RIGHT(P44,1)))</f>
        <v xml:space="preserve"> </v>
      </c>
      <c r="R44" s="20"/>
      <c r="S44" s="24" t="str">
        <f>IF(R44=0," ",VALUE(RIGHT(R44,1)))</f>
        <v xml:space="preserve"> </v>
      </c>
      <c r="T44" s="32"/>
      <c r="U44" s="24" t="str">
        <f t="shared" ref="U44:Y44" si="83">IF(T44=0," ",VALUE(RIGHT(T44,1)))</f>
        <v xml:space="preserve"> </v>
      </c>
      <c r="V44" s="32"/>
      <c r="W44" s="24" t="str">
        <f t="shared" si="83"/>
        <v xml:space="preserve"> </v>
      </c>
      <c r="X44" s="32"/>
      <c r="Y44" s="24" t="str">
        <f t="shared" si="83"/>
        <v xml:space="preserve"> </v>
      </c>
      <c r="Z44" s="21">
        <f>SUM(Y44,W44,U44,S44,Q44,O44,M44,K44,I44,G44,E44,C44)</f>
        <v>0</v>
      </c>
      <c r="AA44" s="29"/>
    </row>
    <row r="45" spans="1:27" ht="15" customHeight="1" x14ac:dyDescent="0.2">
      <c r="A45" s="26" t="s">
        <v>5</v>
      </c>
      <c r="B45" s="20"/>
      <c r="C45" s="24" t="str">
        <f t="shared" si="82"/>
        <v xml:space="preserve"> </v>
      </c>
      <c r="D45" s="20"/>
      <c r="E45" s="24" t="str">
        <f t="shared" si="82"/>
        <v xml:space="preserve"> </v>
      </c>
      <c r="F45" s="20"/>
      <c r="G45" s="24" t="str">
        <f>IF(F45=0," ",VALUE(RIGHT(F45,1)))</f>
        <v xml:space="preserve"> </v>
      </c>
      <c r="H45" s="20"/>
      <c r="I45" s="24" t="str">
        <f>IF(H45=0," ",VALUE(RIGHT(H45,1)))</f>
        <v xml:space="preserve"> </v>
      </c>
      <c r="J45" s="20"/>
      <c r="K45" s="24" t="str">
        <f>IF(J45=0," ",VALUE(RIGHT(J45,1)))</f>
        <v xml:space="preserve"> </v>
      </c>
      <c r="L45" s="20"/>
      <c r="M45" s="24" t="str">
        <f>IF(L45=0," ",VALUE(RIGHT(L45,1)))</f>
        <v xml:space="preserve"> </v>
      </c>
      <c r="N45" s="20"/>
      <c r="O45" s="24" t="str">
        <f>IF(N45=0," ",VALUE(RIGHT(N45,1)))</f>
        <v xml:space="preserve"> </v>
      </c>
      <c r="P45" s="20"/>
      <c r="Q45" s="24" t="str">
        <f>IF(P45=0," ",VALUE(RIGHT(P45,1)))</f>
        <v xml:space="preserve"> </v>
      </c>
      <c r="R45" s="20"/>
      <c r="S45" s="24" t="str">
        <f>IF(R45=0," ",VALUE(RIGHT(R45,1)))</f>
        <v xml:space="preserve"> </v>
      </c>
      <c r="T45" s="32"/>
      <c r="U45" s="24" t="str">
        <f t="shared" ref="U45" si="84">IF(T45=0," ",VALUE(RIGHT(T45,1)))</f>
        <v xml:space="preserve"> </v>
      </c>
      <c r="V45" s="32"/>
      <c r="W45" s="24" t="str">
        <f t="shared" ref="W45" si="85">IF(V45=0," ",VALUE(RIGHT(V45,1)))</f>
        <v xml:space="preserve"> </v>
      </c>
      <c r="X45" s="32"/>
      <c r="Y45" s="24" t="str">
        <f t="shared" ref="Y45" si="86">IF(X45=0," ",VALUE(RIGHT(X45,1)))</f>
        <v xml:space="preserve"> </v>
      </c>
      <c r="Z45" s="21">
        <f t="shared" ref="Z45:Z47" si="87">SUM(Y45,W45,U45,S45,Q45,O45,M45,K45,I45,G45,E45,C45)</f>
        <v>0</v>
      </c>
      <c r="AA45" s="29"/>
    </row>
    <row r="46" spans="1:27" ht="15" customHeight="1" x14ac:dyDescent="0.2">
      <c r="A46" s="26" t="s">
        <v>5</v>
      </c>
      <c r="B46" s="20"/>
      <c r="C46" s="24" t="str">
        <f t="shared" si="82"/>
        <v xml:space="preserve"> </v>
      </c>
      <c r="D46" s="20"/>
      <c r="E46" s="24" t="str">
        <f t="shared" si="82"/>
        <v xml:space="preserve"> </v>
      </c>
      <c r="F46" s="20"/>
      <c r="G46" s="24" t="str">
        <f>IF(F46=0," ",VALUE(RIGHT(F46,1)))</f>
        <v xml:space="preserve"> </v>
      </c>
      <c r="H46" s="20"/>
      <c r="I46" s="24" t="str">
        <f>IF(H46=0," ",VALUE(RIGHT(H46,1)))</f>
        <v xml:space="preserve"> </v>
      </c>
      <c r="J46" s="20"/>
      <c r="K46" s="24" t="str">
        <f>IF(J46=0," ",VALUE(RIGHT(J46,1)))</f>
        <v xml:space="preserve"> </v>
      </c>
      <c r="L46" s="20"/>
      <c r="M46" s="24" t="str">
        <f>IF(L46=0," ",VALUE(RIGHT(L46,1)))</f>
        <v xml:space="preserve"> </v>
      </c>
      <c r="N46" s="20"/>
      <c r="O46" s="24" t="str">
        <f>IF(N46=0," ",VALUE(RIGHT(N46,1)))</f>
        <v xml:space="preserve"> </v>
      </c>
      <c r="P46" s="20"/>
      <c r="Q46" s="24" t="str">
        <f>IF(P46=0," ",VALUE(RIGHT(P46,1)))</f>
        <v xml:space="preserve"> </v>
      </c>
      <c r="R46" s="20"/>
      <c r="S46" s="24" t="str">
        <f>IF(R46=0," ",VALUE(RIGHT(R46,1)))</f>
        <v xml:space="preserve"> </v>
      </c>
      <c r="T46" s="32"/>
      <c r="U46" s="24" t="str">
        <f t="shared" ref="U46" si="88">IF(T46=0," ",VALUE(RIGHT(T46,1)))</f>
        <v xml:space="preserve"> </v>
      </c>
      <c r="V46" s="32"/>
      <c r="W46" s="24" t="str">
        <f t="shared" ref="W46" si="89">IF(V46=0," ",VALUE(RIGHT(V46,1)))</f>
        <v xml:space="preserve"> </v>
      </c>
      <c r="X46" s="32"/>
      <c r="Y46" s="24" t="str">
        <f t="shared" ref="Y46" si="90">IF(X46=0," ",VALUE(RIGHT(X46,1)))</f>
        <v xml:space="preserve"> </v>
      </c>
      <c r="Z46" s="21">
        <f t="shared" si="87"/>
        <v>0</v>
      </c>
      <c r="AA46" s="29"/>
    </row>
    <row r="47" spans="1:27" ht="15" customHeight="1" x14ac:dyDescent="0.2">
      <c r="A47" s="26" t="s">
        <v>5</v>
      </c>
      <c r="B47" s="20"/>
      <c r="C47" s="24" t="str">
        <f t="shared" si="82"/>
        <v xml:space="preserve"> </v>
      </c>
      <c r="D47" s="20"/>
      <c r="E47" s="24" t="str">
        <f t="shared" si="82"/>
        <v xml:space="preserve"> </v>
      </c>
      <c r="F47" s="20"/>
      <c r="G47" s="24" t="str">
        <f>IF(F47=0," ",VALUE(RIGHT(F47,1)))</f>
        <v xml:space="preserve"> </v>
      </c>
      <c r="H47" s="20"/>
      <c r="I47" s="24" t="str">
        <f>IF(H47=0," ",VALUE(RIGHT(H47,1)))</f>
        <v xml:space="preserve"> </v>
      </c>
      <c r="J47" s="20"/>
      <c r="K47" s="24" t="str">
        <f>IF(J47=0," ",VALUE(RIGHT(J47,1)))</f>
        <v xml:space="preserve"> </v>
      </c>
      <c r="L47" s="20"/>
      <c r="M47" s="24" t="str">
        <f>IF(L47=0," ",VALUE(RIGHT(L47,1)))</f>
        <v xml:space="preserve"> </v>
      </c>
      <c r="N47" s="20"/>
      <c r="O47" s="24" t="str">
        <f>IF(N47=0," ",VALUE(RIGHT(N47,1)))</f>
        <v xml:space="preserve"> </v>
      </c>
      <c r="P47" s="20"/>
      <c r="Q47" s="24" t="str">
        <f>IF(P47=0," ",VALUE(RIGHT(P47,1)))</f>
        <v xml:space="preserve"> </v>
      </c>
      <c r="R47" s="20"/>
      <c r="S47" s="24" t="str">
        <f>IF(R47=0," ",VALUE(RIGHT(R47,1)))</f>
        <v xml:space="preserve"> </v>
      </c>
      <c r="T47" s="32"/>
      <c r="U47" s="24" t="str">
        <f t="shared" ref="U47" si="91">IF(T47=0," ",VALUE(RIGHT(T47,1)))</f>
        <v xml:space="preserve"> </v>
      </c>
      <c r="V47" s="32"/>
      <c r="W47" s="24" t="str">
        <f t="shared" ref="W47" si="92">IF(V47=0," ",VALUE(RIGHT(V47,1)))</f>
        <v xml:space="preserve"> </v>
      </c>
      <c r="X47" s="32"/>
      <c r="Y47" s="24" t="str">
        <f t="shared" ref="Y47" si="93">IF(X47=0," ",VALUE(RIGHT(X47,1)))</f>
        <v xml:space="preserve"> </v>
      </c>
      <c r="Z47" s="21">
        <f t="shared" si="87"/>
        <v>0</v>
      </c>
      <c r="AA47" s="29"/>
    </row>
    <row r="48" spans="1:27" ht="1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 s="22">
        <f>SUM(Z44:Z47)</f>
        <v>0</v>
      </c>
      <c r="AA48" s="28">
        <v>10.5</v>
      </c>
    </row>
    <row r="49" spans="1:27" ht="15" customHeight="1" x14ac:dyDescent="0.2">
      <c r="A49" s="19" t="s">
        <v>4</v>
      </c>
      <c r="B49" s="38">
        <f>SUM(C44:C47,C38:C40,C30:C33,C7:C25)</f>
        <v>0</v>
      </c>
      <c r="C49" s="39"/>
      <c r="D49" s="38">
        <f>SUM(E44:E47,E38:E40,E30:E33,E7:E25)</f>
        <v>0</v>
      </c>
      <c r="E49" s="39"/>
      <c r="F49" s="38">
        <f>SUM(G44:G47,G38:G40,G30:G33,G7:G25)</f>
        <v>0</v>
      </c>
      <c r="G49" s="39"/>
      <c r="H49" s="38">
        <f>SUM(I44:I47,I38:I40,I30:I33,I7:I25)</f>
        <v>0</v>
      </c>
      <c r="I49" s="39"/>
      <c r="J49" s="38">
        <f>SUM(K44:K47,K38:K40,K30:K33,K7:K25)</f>
        <v>0</v>
      </c>
      <c r="K49" s="39"/>
      <c r="L49" s="38">
        <f>SUM(M44:M47,M38:M40,M30:M33,M7:M25)</f>
        <v>0</v>
      </c>
      <c r="M49" s="39"/>
      <c r="N49" s="38">
        <f>SUM(O44:O47,O38:O40,O30:O33,O7:O25)</f>
        <v>0</v>
      </c>
      <c r="O49" s="39"/>
      <c r="P49" s="38">
        <f>SUM(Q44:Q47,Q38:Q40,Q30:Q33,Q7:Q25)</f>
        <v>0</v>
      </c>
      <c r="Q49" s="39"/>
      <c r="R49" s="38">
        <f>SUM(S44:S47,S38:S40,S30:S33,S7:S25)</f>
        <v>0</v>
      </c>
      <c r="S49" s="38"/>
      <c r="T49" s="38">
        <f>SUM(U44:U47,U38:U40,U30:U33,U7:U25)</f>
        <v>0</v>
      </c>
      <c r="U49" s="38"/>
      <c r="V49" s="38">
        <f>SUM(W44:W47,W38:W40,W30:W33,W7:W25)</f>
        <v>0</v>
      </c>
      <c r="W49" s="38"/>
      <c r="X49" s="38">
        <f>SUM(Y44:Y47,Y38:Y40,Y30:Y33,Y7:Y25)</f>
        <v>0</v>
      </c>
      <c r="Y49" s="39"/>
      <c r="Z49" s="37">
        <f>SUM(Z48,Z41,Z34,Z26)</f>
        <v>0</v>
      </c>
      <c r="AA49" s="29"/>
    </row>
    <row r="50" spans="1:27" ht="15" customHeight="1" x14ac:dyDescent="0.2">
      <c r="A5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29"/>
    </row>
    <row r="51" spans="1:27" ht="15" customHeight="1" x14ac:dyDescent="0.2">
      <c r="A51" s="19" t="s">
        <v>2</v>
      </c>
      <c r="B51" s="41">
        <f>B49</f>
        <v>0</v>
      </c>
      <c r="C51" s="38"/>
      <c r="D51" s="41">
        <f>B49+D49</f>
        <v>0</v>
      </c>
      <c r="E51" s="38"/>
      <c r="F51" s="41">
        <f>B49+D49+F49</f>
        <v>0</v>
      </c>
      <c r="G51" s="38"/>
      <c r="H51" s="41">
        <f>B49+D49+F49+H49</f>
        <v>0</v>
      </c>
      <c r="I51" s="38"/>
      <c r="J51" s="41">
        <f>J49+H49+F49+D49+B49</f>
        <v>0</v>
      </c>
      <c r="K51" s="38"/>
      <c r="L51" s="41">
        <f>L49+J49+H49+F49+D49+B49</f>
        <v>0</v>
      </c>
      <c r="M51" s="38"/>
      <c r="N51" s="41">
        <f>SUM(N49+L49+J49+H49+F49+D49+B49)</f>
        <v>0</v>
      </c>
      <c r="O51" s="38"/>
      <c r="P51" s="41">
        <f>P49+N49+L49+J49+H49+F49+D49+B49</f>
        <v>0</v>
      </c>
      <c r="Q51" s="38"/>
      <c r="R51" s="41">
        <f>R49+P49+N49+L49+J49+H49+F49+D49+B49</f>
        <v>0</v>
      </c>
      <c r="S51" s="41"/>
      <c r="T51" s="41">
        <f>T49+R49+P49+N49+L49+J49+H49+F49+D49+B49</f>
        <v>0</v>
      </c>
      <c r="U51" s="41"/>
      <c r="V51" s="41">
        <f>V49+T49+R49+P49+N49+L49+J49+H49+F49+D49+B49</f>
        <v>0</v>
      </c>
      <c r="W51" s="41"/>
      <c r="X51" s="41">
        <f>X49+V49+T49+R49+P49+N49+L49+J49+H49+F49+D49+B49</f>
        <v>0</v>
      </c>
      <c r="Y51" s="38"/>
      <c r="Z51" s="41">
        <f>X51</f>
        <v>0</v>
      </c>
      <c r="AA51" s="28">
        <v>202</v>
      </c>
    </row>
    <row r="52" spans="1:27" ht="1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 s="29"/>
    </row>
    <row r="53" spans="1:27" ht="15" customHeight="1" x14ac:dyDescent="0.2">
      <c r="A53" s="43" t="s">
        <v>17</v>
      </c>
      <c r="B53" s="43"/>
      <c r="C53" s="43"/>
      <c r="D53" s="43"/>
      <c r="E53" s="43"/>
      <c r="F53" s="43"/>
      <c r="G53"/>
      <c r="H53" s="33"/>
      <c r="I53"/>
      <c r="J53" s="44" t="s">
        <v>35</v>
      </c>
      <c r="K53" s="44"/>
      <c r="L53" s="44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 s="29"/>
    </row>
    <row r="54" spans="1:27" ht="15" customHeight="1" x14ac:dyDescent="0.2">
      <c r="A54" s="43" t="s">
        <v>18</v>
      </c>
      <c r="B54" s="43"/>
      <c r="C54" s="43"/>
      <c r="D54" s="43"/>
      <c r="E54" s="43"/>
      <c r="F54" s="43"/>
      <c r="G54"/>
      <c r="H54" s="33"/>
      <c r="I54"/>
      <c r="J54" s="44" t="s">
        <v>36</v>
      </c>
      <c r="K54" s="44"/>
      <c r="L54" s="44"/>
      <c r="M54"/>
      <c r="N54" s="46" t="s">
        <v>20</v>
      </c>
      <c r="O54" s="47"/>
      <c r="P54" s="48"/>
      <c r="Q54"/>
      <c r="R54" s="42">
        <f>H53+H54+H55</f>
        <v>0</v>
      </c>
      <c r="S54"/>
      <c r="T54"/>
      <c r="U54"/>
      <c r="V54"/>
      <c r="W54"/>
      <c r="X54"/>
      <c r="Y54"/>
      <c r="Z54"/>
      <c r="AA54" s="29"/>
    </row>
    <row r="55" spans="1:27" ht="15" customHeight="1" x14ac:dyDescent="0.2">
      <c r="A55" s="43" t="s">
        <v>19</v>
      </c>
      <c r="B55" s="43"/>
      <c r="C55" s="43"/>
      <c r="D55" s="43"/>
      <c r="E55" s="43"/>
      <c r="F55" s="43"/>
      <c r="G55"/>
      <c r="H55" s="33"/>
      <c r="I55"/>
      <c r="J55" s="44" t="s">
        <v>37</v>
      </c>
      <c r="K55" s="44"/>
      <c r="L55" s="44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 s="29"/>
    </row>
  </sheetData>
  <sheetProtection algorithmName="SHA-512" hashValue="FYGOYbDjQcSyc8JoGg7KT7dIlqpD0UaaIqw608OwEIyRgTSHkIwTIcgt+7CFc2yn0iujMdDRs6E2nAGN0Ymkyg==" saltValue="a3FtO+SVZo1uMERTjOcaRw==" spinCount="100000" sheet="1" selectLockedCells="1"/>
  <mergeCells count="10">
    <mergeCell ref="N2:S2"/>
    <mergeCell ref="A54:F54"/>
    <mergeCell ref="J54:L54"/>
    <mergeCell ref="N54:P54"/>
    <mergeCell ref="AC7:AG11"/>
    <mergeCell ref="A55:F55"/>
    <mergeCell ref="J55:L55"/>
    <mergeCell ref="A53:F53"/>
    <mergeCell ref="J53:L53"/>
    <mergeCell ref="B2:J2"/>
  </mergeCell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kristinn</dc:creator>
  <cp:lastModifiedBy>Guðmundur Eiríksson kerfisstjóri</cp:lastModifiedBy>
  <cp:lastPrinted>2015-06-02T11:04:46Z</cp:lastPrinted>
  <dcterms:created xsi:type="dcterms:W3CDTF">2004-03-08T13:09:37Z</dcterms:created>
  <dcterms:modified xsi:type="dcterms:W3CDTF">2021-10-25T09:01:25Z</dcterms:modified>
</cp:coreProperties>
</file>