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aetlanir\namsaetlanir\2021okt\"/>
    </mc:Choice>
  </mc:AlternateContent>
  <xr:revisionPtr revIDLastSave="0" documentId="13_ncr:1_{23AF0D48-8886-46C1-B2AC-3B1B5ED12FAE}" xr6:coauthVersionLast="47" xr6:coauthVersionMax="47" xr10:uidLastSave="{00000000-0000-0000-0000-000000000000}"/>
  <bookViews>
    <workbookView xWindow="5730" yWindow="630" windowWidth="19155" windowHeight="15420" xr2:uid="{00000000-000D-0000-FFFF-FFFF00000000}"/>
  </bookViews>
  <sheets>
    <sheet name="Blað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5" i="2" l="1"/>
  <c r="W25" i="2"/>
  <c r="U25" i="2"/>
  <c r="S25" i="2"/>
  <c r="Q25" i="2"/>
  <c r="O25" i="2"/>
  <c r="M25" i="2"/>
  <c r="K25" i="2"/>
  <c r="I25" i="2"/>
  <c r="G25" i="2"/>
  <c r="E25" i="2"/>
  <c r="C25" i="2"/>
  <c r="U46" i="2" l="1"/>
  <c r="W46" i="2"/>
  <c r="Y46" i="2"/>
  <c r="Z46" i="2" s="1"/>
  <c r="U47" i="2"/>
  <c r="W47" i="2"/>
  <c r="Y47" i="2"/>
  <c r="Z47" i="2" s="1"/>
  <c r="U48" i="2"/>
  <c r="W48" i="2"/>
  <c r="Y48" i="2"/>
  <c r="Z48" i="2" s="1"/>
  <c r="U45" i="2"/>
  <c r="T50" i="2" s="1"/>
  <c r="W45" i="2"/>
  <c r="V50" i="2" s="1"/>
  <c r="Y45" i="2"/>
  <c r="X50" i="2" s="1"/>
  <c r="U40" i="2"/>
  <c r="W40" i="2"/>
  <c r="Z40" i="2" s="1"/>
  <c r="Y40" i="2"/>
  <c r="U41" i="2"/>
  <c r="W41" i="2"/>
  <c r="Y41" i="2"/>
  <c r="Z41" i="2" s="1"/>
  <c r="U39" i="2"/>
  <c r="W39" i="2"/>
  <c r="Y39" i="2"/>
  <c r="Z39" i="2" s="1"/>
  <c r="U32" i="2"/>
  <c r="Z32" i="2" s="1"/>
  <c r="W32" i="2"/>
  <c r="Y32" i="2"/>
  <c r="U33" i="2"/>
  <c r="W33" i="2"/>
  <c r="Y33" i="2"/>
  <c r="Z33" i="2" s="1"/>
  <c r="U34" i="2"/>
  <c r="W34" i="2"/>
  <c r="Y34" i="2"/>
  <c r="Z34" i="2" s="1"/>
  <c r="U31" i="2"/>
  <c r="W31" i="2"/>
  <c r="Y31" i="2"/>
  <c r="Z31" i="2" s="1"/>
  <c r="Z25" i="2"/>
  <c r="U8" i="2"/>
  <c r="Z8" i="2" s="1"/>
  <c r="W8" i="2"/>
  <c r="Y8" i="2"/>
  <c r="U9" i="2"/>
  <c r="W9" i="2"/>
  <c r="Y9" i="2"/>
  <c r="Z9" i="2" s="1"/>
  <c r="U10" i="2"/>
  <c r="W10" i="2"/>
  <c r="Y10" i="2"/>
  <c r="Z10" i="2" s="1"/>
  <c r="U11" i="2"/>
  <c r="W11" i="2"/>
  <c r="Y11" i="2"/>
  <c r="Z11" i="2" s="1"/>
  <c r="U12" i="2"/>
  <c r="Z12" i="2" s="1"/>
  <c r="W12" i="2"/>
  <c r="Y12" i="2"/>
  <c r="U13" i="2"/>
  <c r="W13" i="2"/>
  <c r="Y13" i="2"/>
  <c r="Z13" i="2" s="1"/>
  <c r="U14" i="2"/>
  <c r="W14" i="2"/>
  <c r="Y14" i="2"/>
  <c r="Z14" i="2" s="1"/>
  <c r="U15" i="2"/>
  <c r="W15" i="2"/>
  <c r="Y15" i="2"/>
  <c r="Z15" i="2" s="1"/>
  <c r="U16" i="2"/>
  <c r="Z16" i="2" s="1"/>
  <c r="W16" i="2"/>
  <c r="Y16" i="2"/>
  <c r="U17" i="2"/>
  <c r="W17" i="2"/>
  <c r="Y17" i="2"/>
  <c r="Z17" i="2" s="1"/>
  <c r="U18" i="2"/>
  <c r="W18" i="2"/>
  <c r="Y18" i="2"/>
  <c r="Z18" i="2" s="1"/>
  <c r="U19" i="2"/>
  <c r="W19" i="2"/>
  <c r="Y19" i="2"/>
  <c r="Z19" i="2" s="1"/>
  <c r="U20" i="2"/>
  <c r="Z20" i="2" s="1"/>
  <c r="W20" i="2"/>
  <c r="Y20" i="2"/>
  <c r="U21" i="2"/>
  <c r="W21" i="2"/>
  <c r="Y21" i="2"/>
  <c r="Z21" i="2" s="1"/>
  <c r="U22" i="2"/>
  <c r="W22" i="2"/>
  <c r="Y22" i="2"/>
  <c r="Z22" i="2" s="1"/>
  <c r="U23" i="2"/>
  <c r="W23" i="2"/>
  <c r="Y23" i="2"/>
  <c r="Z23" i="2" s="1"/>
  <c r="U24" i="2"/>
  <c r="Z24" i="2" s="1"/>
  <c r="W24" i="2"/>
  <c r="Y24" i="2"/>
  <c r="U26" i="2"/>
  <c r="W26" i="2"/>
  <c r="Y26" i="2"/>
  <c r="Z26" i="2" s="1"/>
  <c r="U7" i="2"/>
  <c r="W7" i="2"/>
  <c r="Y7" i="2"/>
  <c r="Z7" i="2" s="1"/>
  <c r="R55" i="2"/>
  <c r="AA27" i="2"/>
  <c r="S45" i="2"/>
  <c r="R50" i="2" s="1"/>
  <c r="S46" i="2"/>
  <c r="S47" i="2"/>
  <c r="S48" i="2"/>
  <c r="S39" i="2"/>
  <c r="S40" i="2"/>
  <c r="S41" i="2"/>
  <c r="S31" i="2"/>
  <c r="R36" i="2" s="1"/>
  <c r="S36" i="2" s="1"/>
  <c r="S32" i="2"/>
  <c r="S33" i="2"/>
  <c r="S34" i="2"/>
  <c r="S7" i="2"/>
  <c r="S8" i="2"/>
  <c r="R29" i="2" s="1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6" i="2"/>
  <c r="Q45" i="2"/>
  <c r="P50" i="2" s="1"/>
  <c r="Q46" i="2"/>
  <c r="Q47" i="2"/>
  <c r="Q48" i="2"/>
  <c r="Q39" i="2"/>
  <c r="Q40" i="2"/>
  <c r="Q41" i="2"/>
  <c r="Q31" i="2"/>
  <c r="P36" i="2" s="1"/>
  <c r="Q32" i="2"/>
  <c r="Q33" i="2"/>
  <c r="Q34" i="2"/>
  <c r="Q7" i="2"/>
  <c r="Q8" i="2"/>
  <c r="P29" i="2" s="1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6" i="2"/>
  <c r="O45" i="2"/>
  <c r="O46" i="2"/>
  <c r="O47" i="2"/>
  <c r="O48" i="2"/>
  <c r="O39" i="2"/>
  <c r="O40" i="2"/>
  <c r="O41" i="2"/>
  <c r="O31" i="2"/>
  <c r="O32" i="2"/>
  <c r="O33" i="2"/>
  <c r="N36" i="2" s="1"/>
  <c r="O34" i="2"/>
  <c r="O7" i="2"/>
  <c r="O8" i="2"/>
  <c r="O9" i="2"/>
  <c r="O10" i="2"/>
  <c r="O11" i="2"/>
  <c r="O12" i="2"/>
  <c r="N29" i="2" s="1"/>
  <c r="O13" i="2"/>
  <c r="O14" i="2"/>
  <c r="O15" i="2"/>
  <c r="O16" i="2"/>
  <c r="O17" i="2"/>
  <c r="O18" i="2"/>
  <c r="O19" i="2"/>
  <c r="O20" i="2"/>
  <c r="O21" i="2"/>
  <c r="O22" i="2"/>
  <c r="O23" i="2"/>
  <c r="O24" i="2"/>
  <c r="O26" i="2"/>
  <c r="M45" i="2"/>
  <c r="L50" i="2" s="1"/>
  <c r="M46" i="2"/>
  <c r="M47" i="2"/>
  <c r="M48" i="2"/>
  <c r="M39" i="2"/>
  <c r="M40" i="2"/>
  <c r="M41" i="2"/>
  <c r="M31" i="2"/>
  <c r="L36" i="2" s="1"/>
  <c r="M32" i="2"/>
  <c r="M33" i="2"/>
  <c r="M34" i="2"/>
  <c r="M7" i="2"/>
  <c r="M8" i="2"/>
  <c r="M9" i="2"/>
  <c r="M10" i="2"/>
  <c r="M11" i="2"/>
  <c r="L29" i="2" s="1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6" i="2"/>
  <c r="K45" i="2"/>
  <c r="K46" i="2"/>
  <c r="K47" i="2"/>
  <c r="K48" i="2"/>
  <c r="K39" i="2"/>
  <c r="K40" i="2"/>
  <c r="K41" i="2"/>
  <c r="K31" i="2"/>
  <c r="K32" i="2"/>
  <c r="J36" i="2" s="1"/>
  <c r="K33" i="2"/>
  <c r="K34" i="2"/>
  <c r="K7" i="2"/>
  <c r="J29" i="2" s="1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6" i="2"/>
  <c r="I45" i="2"/>
  <c r="H50" i="2" s="1"/>
  <c r="I46" i="2"/>
  <c r="I47" i="2"/>
  <c r="I48" i="2"/>
  <c r="I39" i="2"/>
  <c r="I40" i="2"/>
  <c r="I41" i="2"/>
  <c r="I31" i="2"/>
  <c r="I32" i="2"/>
  <c r="I33" i="2"/>
  <c r="I34" i="2"/>
  <c r="I7" i="2"/>
  <c r="H29" i="2" s="1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6" i="2"/>
  <c r="G45" i="2"/>
  <c r="F50" i="2" s="1"/>
  <c r="G46" i="2"/>
  <c r="G47" i="2"/>
  <c r="G48" i="2"/>
  <c r="G39" i="2"/>
  <c r="G40" i="2"/>
  <c r="G41" i="2"/>
  <c r="G31" i="2"/>
  <c r="F36" i="2" s="1"/>
  <c r="G32" i="2"/>
  <c r="G33" i="2"/>
  <c r="G34" i="2"/>
  <c r="G7" i="2"/>
  <c r="G8" i="2"/>
  <c r="G9" i="2"/>
  <c r="G10" i="2"/>
  <c r="G11" i="2"/>
  <c r="G12" i="2"/>
  <c r="G13" i="2"/>
  <c r="G14" i="2"/>
  <c r="G15" i="2"/>
  <c r="G16" i="2"/>
  <c r="G17" i="2"/>
  <c r="F29" i="2" s="1"/>
  <c r="G18" i="2"/>
  <c r="G19" i="2"/>
  <c r="G20" i="2"/>
  <c r="G21" i="2"/>
  <c r="G22" i="2"/>
  <c r="G23" i="2"/>
  <c r="G24" i="2"/>
  <c r="G26" i="2"/>
  <c r="E45" i="2"/>
  <c r="D50" i="2" s="1"/>
  <c r="E46" i="2"/>
  <c r="E47" i="2"/>
  <c r="E48" i="2"/>
  <c r="E39" i="2"/>
  <c r="E40" i="2"/>
  <c r="E41" i="2"/>
  <c r="E31" i="2"/>
  <c r="E32" i="2"/>
  <c r="E33" i="2"/>
  <c r="D36" i="2" s="1"/>
  <c r="E34" i="2"/>
  <c r="E7" i="2"/>
  <c r="D29" i="2" s="1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6" i="2"/>
  <c r="C45" i="2"/>
  <c r="B50" i="2" s="1"/>
  <c r="B52" i="2" s="1"/>
  <c r="C46" i="2"/>
  <c r="C47" i="2"/>
  <c r="C48" i="2"/>
  <c r="C39" i="2"/>
  <c r="C40" i="2"/>
  <c r="C41" i="2"/>
  <c r="C31" i="2"/>
  <c r="C32" i="2"/>
  <c r="B36" i="2"/>
  <c r="C33" i="2"/>
  <c r="C34" i="2"/>
  <c r="C7" i="2"/>
  <c r="C8" i="2"/>
  <c r="B29" i="2" s="1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6" i="2"/>
  <c r="S37" i="2"/>
  <c r="H36" i="2"/>
  <c r="Z35" i="2" l="1"/>
  <c r="Z42" i="2"/>
  <c r="J50" i="2"/>
  <c r="T52" i="2" s="1"/>
  <c r="Z45" i="2"/>
  <c r="Z49" i="2" s="1"/>
  <c r="N50" i="2"/>
  <c r="Z27" i="2"/>
  <c r="J52" i="2"/>
  <c r="L52" i="2"/>
  <c r="D52" i="2"/>
  <c r="F52" i="2"/>
  <c r="R52" i="2"/>
  <c r="X52" i="2"/>
  <c r="Z52" i="2" s="1"/>
  <c r="H52" i="2"/>
  <c r="N52" i="2"/>
  <c r="V52" i="2"/>
  <c r="P52" i="2" l="1"/>
  <c r="Z50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Guðmundur Eiríksson kerfisstjóri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ÍSLE1UA05 ÍSLE1UB05
Fara í val</t>
        </r>
      </text>
    </comment>
    <comment ref="A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ENSK1UA05, ENSK1UB05 fara í val</t>
        </r>
      </text>
    </comment>
    <comment ref="A9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STÆR1UA05, STÆR1UB05, STÆR1HS05 fara í val</t>
        </r>
      </text>
    </comment>
    <comment ref="A1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DANS1GR05, DANS1FR05 fara í val</t>
        </r>
      </text>
    </comment>
  </commentList>
</comments>
</file>

<file path=xl/sharedStrings.xml><?xml version="1.0" encoding="utf-8"?>
<sst xmlns="http://schemas.openxmlformats.org/spreadsheetml/2006/main" count="58" uniqueCount="44">
  <si>
    <t>Nafn:</t>
  </si>
  <si>
    <t>Önn:</t>
  </si>
  <si>
    <t>ÖNN</t>
  </si>
  <si>
    <t>EIN</t>
  </si>
  <si>
    <t>Samt.</t>
  </si>
  <si>
    <t>...</t>
  </si>
  <si>
    <t>Umsj.</t>
  </si>
  <si>
    <t>ÍSLE</t>
  </si>
  <si>
    <t>ENSK</t>
  </si>
  <si>
    <t>STÆR</t>
  </si>
  <si>
    <t>DANS</t>
  </si>
  <si>
    <t>LÍFF</t>
  </si>
  <si>
    <t>FJÁR</t>
  </si>
  <si>
    <t>SAGA</t>
  </si>
  <si>
    <t>FÉLV</t>
  </si>
  <si>
    <t>LÍFS</t>
  </si>
  <si>
    <t>ÍÞRÓ</t>
  </si>
  <si>
    <t>Samtals einingar á fyrsta þrepi</t>
  </si>
  <si>
    <t>Samtals einingar á öðru þrepi</t>
  </si>
  <si>
    <t>Samtals einingar á þriðja þrepi</t>
  </si>
  <si>
    <t xml:space="preserve">Samtals á þrepum </t>
  </si>
  <si>
    <t>EFNA</t>
  </si>
  <si>
    <t>SÁLF</t>
  </si>
  <si>
    <t>ÍÞRF</t>
  </si>
  <si>
    <t>NÆRI</t>
  </si>
  <si>
    <t>EÐLI</t>
  </si>
  <si>
    <t>ÍÞRÓTTABRAUT</t>
  </si>
  <si>
    <t>HBFR</t>
  </si>
  <si>
    <t>…</t>
  </si>
  <si>
    <t xml:space="preserve"> </t>
  </si>
  <si>
    <t>LÝÐH</t>
  </si>
  <si>
    <t>BUNDIÐ VAL 15 EINS.</t>
  </si>
  <si>
    <t>KJÖRSVIÐ 15 EIN.</t>
  </si>
  <si>
    <t>64 - 66  einingar</t>
  </si>
  <si>
    <t>66 - 101 einingar</t>
  </si>
  <si>
    <t>34 - 66  einingar</t>
  </si>
  <si>
    <t>UPPE</t>
  </si>
  <si>
    <t>Raungr</t>
  </si>
  <si>
    <t>Athugasemdir</t>
  </si>
  <si>
    <t>VAL 9 EIN.</t>
  </si>
  <si>
    <t>KJARNI 161,5 EIN.</t>
  </si>
  <si>
    <t>VIBS</t>
  </si>
  <si>
    <t>SERH</t>
  </si>
  <si>
    <t>ÍÞSÞ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</si>
</sst>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\ \ \ "/>
    <numFmt numFmtId="165" formatCode="0.0"/>
  </numFmts>
  <fonts count="8" x14ac:knownFonts="1">
    <font>
      <sz val="10"/>
      <name val="Arial"/>
    </font>
    <font>
      <b/>
      <sz val="9"/>
      <color indexed="81"/>
      <name val="Tahoma"/>
      <family val="2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164" fontId="2" fillId="0" borderId="0" xfId="0" applyNumberFormat="1" applyFont="1" applyProtection="1"/>
    <xf numFmtId="164" fontId="2" fillId="0" borderId="0" xfId="0" applyNumberFormat="1" applyFont="1" applyBorder="1" applyProtection="1"/>
    <xf numFmtId="164" fontId="2" fillId="0" borderId="1" xfId="0" applyNumberFormat="1" applyFont="1" applyBorder="1" applyProtection="1">
      <protection locked="0"/>
    </xf>
    <xf numFmtId="0" fontId="2" fillId="0" borderId="0" xfId="0" applyFont="1" applyProtection="1"/>
    <xf numFmtId="0" fontId="2" fillId="0" borderId="0" xfId="0" applyFont="1" applyBorder="1" applyProtection="1"/>
    <xf numFmtId="164" fontId="2" fillId="0" borderId="2" xfId="0" applyNumberFormat="1" applyFont="1" applyBorder="1" applyProtection="1">
      <protection locked="0"/>
    </xf>
    <xf numFmtId="164" fontId="3" fillId="0" borderId="0" xfId="0" applyNumberFormat="1" applyFont="1" applyProtection="1"/>
    <xf numFmtId="164" fontId="3" fillId="2" borderId="2" xfId="0" applyNumberFormat="1" applyFont="1" applyFill="1" applyBorder="1" applyProtection="1"/>
    <xf numFmtId="164" fontId="2" fillId="0" borderId="3" xfId="0" applyNumberFormat="1" applyFont="1" applyBorder="1" applyAlignment="1" applyProtection="1">
      <alignment horizontal="center"/>
      <protection locked="0"/>
    </xf>
    <xf numFmtId="164" fontId="2" fillId="2" borderId="3" xfId="0" applyNumberFormat="1" applyFont="1" applyFill="1" applyBorder="1" applyAlignment="1" applyProtection="1">
      <alignment horizontal="center"/>
    </xf>
    <xf numFmtId="164" fontId="2" fillId="2" borderId="0" xfId="0" applyNumberFormat="1" applyFont="1" applyFill="1" applyProtection="1"/>
    <xf numFmtId="164" fontId="2" fillId="3" borderId="2" xfId="0" applyNumberFormat="1" applyFont="1" applyFill="1" applyBorder="1" applyProtection="1"/>
    <xf numFmtId="164" fontId="2" fillId="2" borderId="2" xfId="0" applyNumberFormat="1" applyFont="1" applyFill="1" applyBorder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Alignment="1" applyProtection="1">
      <alignment horizontal="center"/>
    </xf>
    <xf numFmtId="164" fontId="2" fillId="0" borderId="1" xfId="0" applyNumberFormat="1" applyFont="1" applyBorder="1" applyProtection="1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164" fontId="2" fillId="0" borderId="2" xfId="0" applyNumberFormat="1" applyFont="1" applyBorder="1" applyProtection="1">
      <protection locked="0"/>
    </xf>
    <xf numFmtId="164" fontId="3" fillId="0" borderId="0" xfId="0" applyNumberFormat="1" applyFont="1" applyProtection="1"/>
    <xf numFmtId="164" fontId="3" fillId="2" borderId="2" xfId="0" applyNumberFormat="1" applyFont="1" applyFill="1" applyBorder="1" applyProtection="1"/>
    <xf numFmtId="164" fontId="2" fillId="2" borderId="0" xfId="0" applyNumberFormat="1" applyFont="1" applyFill="1" applyProtection="1"/>
    <xf numFmtId="164" fontId="2" fillId="3" borderId="2" xfId="0" applyNumberFormat="1" applyFont="1" applyFill="1" applyBorder="1" applyProtection="1"/>
    <xf numFmtId="164" fontId="2" fillId="2" borderId="2" xfId="0" applyNumberFormat="1" applyFont="1" applyFill="1" applyBorder="1" applyProtection="1"/>
    <xf numFmtId="0" fontId="2" fillId="0" borderId="0" xfId="0" applyFont="1" applyProtection="1">
      <protection locked="0"/>
    </xf>
    <xf numFmtId="0" fontId="4" fillId="0" borderId="0" xfId="0" applyFont="1" applyProtection="1"/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7" fillId="0" borderId="0" xfId="0" applyFont="1" applyProtection="1">
      <protection locked="0"/>
    </xf>
    <xf numFmtId="164" fontId="2" fillId="0" borderId="0" xfId="0" applyNumberFormat="1" applyFont="1" applyBorder="1" applyAlignment="1" applyProtection="1">
      <alignment horizontal="center"/>
      <protection locked="0"/>
    </xf>
    <xf numFmtId="164" fontId="2" fillId="0" borderId="2" xfId="0" applyNumberFormat="1" applyFont="1" applyFill="1" applyBorder="1" applyProtection="1">
      <protection locked="0"/>
    </xf>
    <xf numFmtId="165" fontId="2" fillId="0" borderId="2" xfId="0" applyNumberFormat="1" applyFont="1" applyBorder="1" applyProtection="1">
      <protection locked="0"/>
    </xf>
    <xf numFmtId="165" fontId="2" fillId="3" borderId="2" xfId="0" applyNumberFormat="1" applyFont="1" applyFill="1" applyBorder="1" applyProtection="1"/>
    <xf numFmtId="165" fontId="2" fillId="0" borderId="2" xfId="0" applyNumberFormat="1" applyFont="1" applyFill="1" applyBorder="1" applyProtection="1">
      <protection locked="0"/>
    </xf>
    <xf numFmtId="165" fontId="3" fillId="0" borderId="0" xfId="0" applyNumberFormat="1" applyFont="1" applyProtection="1"/>
    <xf numFmtId="165" fontId="3" fillId="2" borderId="2" xfId="0" applyNumberFormat="1" applyFont="1" applyFill="1" applyBorder="1" applyProtection="1"/>
    <xf numFmtId="165" fontId="2" fillId="2" borderId="2" xfId="0" applyNumberFormat="1" applyFont="1" applyFill="1" applyBorder="1" applyProtection="1"/>
    <xf numFmtId="165" fontId="2" fillId="2" borderId="0" xfId="0" applyNumberFormat="1" applyFont="1" applyFill="1" applyProtection="1"/>
    <xf numFmtId="165" fontId="0" fillId="0" borderId="0" xfId="0" applyNumberFormat="1"/>
    <xf numFmtId="165" fontId="7" fillId="2" borderId="2" xfId="0" applyNumberFormat="1" applyFont="1" applyFill="1" applyBorder="1" applyProtection="1"/>
    <xf numFmtId="165" fontId="2" fillId="0" borderId="2" xfId="0" applyNumberFormat="1" applyFont="1" applyBorder="1" applyProtection="1"/>
    <xf numFmtId="0" fontId="2" fillId="0" borderId="0" xfId="0" applyFont="1" applyAlignment="1" applyProtection="1">
      <alignment horizontal="left"/>
    </xf>
    <xf numFmtId="164" fontId="2" fillId="0" borderId="0" xfId="0" applyNumberFormat="1" applyFont="1" applyAlignment="1" applyProtection="1">
      <alignment horizontal="center"/>
    </xf>
    <xf numFmtId="164" fontId="2" fillId="0" borderId="1" xfId="0" applyNumberFormat="1" applyFont="1" applyBorder="1" applyAlignment="1" applyProtection="1">
      <alignment horizontal="center"/>
      <protection locked="0"/>
    </xf>
    <xf numFmtId="164" fontId="2" fillId="0" borderId="4" xfId="0" applyNumberFormat="1" applyFont="1" applyBorder="1" applyAlignment="1" applyProtection="1">
      <alignment horizontal="center"/>
    </xf>
    <xf numFmtId="164" fontId="2" fillId="0" borderId="5" xfId="0" applyNumberFormat="1" applyFont="1" applyBorder="1" applyAlignment="1" applyProtection="1">
      <alignment horizontal="center"/>
    </xf>
    <xf numFmtId="164" fontId="2" fillId="0" borderId="6" xfId="0" applyNumberFormat="1" applyFont="1" applyBorder="1" applyAlignment="1" applyProtection="1">
      <alignment horizontal="center"/>
    </xf>
    <xf numFmtId="0" fontId="2" fillId="0" borderId="7" xfId="0" applyFont="1" applyBorder="1" applyAlignment="1" applyProtection="1">
      <alignment vertical="top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9" xfId="0" applyBorder="1" applyAlignment="1" applyProtection="1">
      <alignment vertical="top"/>
      <protection locked="0"/>
    </xf>
    <xf numFmtId="0" fontId="0" fillId="0" borderId="10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12" xfId="0" applyBorder="1" applyAlignment="1" applyProtection="1">
      <alignment vertical="top"/>
      <protection locked="0"/>
    </xf>
    <xf numFmtId="0" fontId="0" fillId="0" borderId="13" xfId="0" applyBorder="1" applyAlignment="1" applyProtection="1">
      <alignment vertical="top"/>
      <protection locked="0"/>
    </xf>
    <xf numFmtId="0" fontId="0" fillId="0" borderId="14" xfId="0" applyBorder="1" applyAlignment="1" applyProtection="1">
      <alignment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6"/>
  <sheetViews>
    <sheetView tabSelected="1" topLeftCell="A4" workbookViewId="0">
      <selection activeCell="A41" sqref="A41"/>
    </sheetView>
  </sheetViews>
  <sheetFormatPr defaultRowHeight="15" customHeight="1" x14ac:dyDescent="0.2"/>
  <cols>
    <col min="1" max="1" width="8.5703125" style="4" customWidth="1"/>
    <col min="2" max="2" width="7.5703125" style="1" customWidth="1"/>
    <col min="3" max="3" width="6.28515625" style="1" hidden="1" customWidth="1"/>
    <col min="4" max="4" width="7.5703125" style="1" customWidth="1"/>
    <col min="5" max="5" width="4.7109375" style="1" hidden="1" customWidth="1"/>
    <col min="6" max="6" width="7.5703125" style="1" customWidth="1"/>
    <col min="7" max="7" width="5.140625" style="1" hidden="1" customWidth="1"/>
    <col min="8" max="8" width="7.5703125" style="1" customWidth="1"/>
    <col min="9" max="9" width="4.7109375" style="1" hidden="1" customWidth="1"/>
    <col min="10" max="10" width="7.5703125" style="1" customWidth="1"/>
    <col min="11" max="11" width="4.7109375" style="1" hidden="1" customWidth="1"/>
    <col min="12" max="12" width="7.5703125" style="1" customWidth="1"/>
    <col min="13" max="13" width="4.7109375" style="1" hidden="1" customWidth="1"/>
    <col min="14" max="14" width="7.5703125" style="1" customWidth="1"/>
    <col min="15" max="15" width="4.85546875" style="1" hidden="1" customWidth="1"/>
    <col min="16" max="16" width="7.5703125" style="1" customWidth="1"/>
    <col min="17" max="17" width="4.7109375" style="1" hidden="1" customWidth="1"/>
    <col min="18" max="18" width="7.5703125" style="1" customWidth="1"/>
    <col min="19" max="19" width="3.5703125" style="1" hidden="1" customWidth="1"/>
    <col min="20" max="20" width="7.5703125" style="1" customWidth="1"/>
    <col min="21" max="21" width="3.5703125" style="1" hidden="1" customWidth="1"/>
    <col min="22" max="22" width="7.5703125" style="1" customWidth="1"/>
    <col min="23" max="23" width="3.5703125" style="1" hidden="1" customWidth="1"/>
    <col min="24" max="24" width="7.5703125" style="1" customWidth="1"/>
    <col min="25" max="25" width="4.7109375" style="1" hidden="1" customWidth="1"/>
    <col min="26" max="26" width="6.85546875" style="1" customWidth="1"/>
    <col min="27" max="27" width="6.140625" style="16" customWidth="1"/>
    <col min="28" max="16384" width="9.140625" style="4"/>
  </cols>
  <sheetData>
    <row r="1" spans="1:33" ht="22.5" customHeight="1" thickBot="1" x14ac:dyDescent="0.4">
      <c r="A1" s="15" t="s">
        <v>26</v>
      </c>
      <c r="N1" s="2" t="s">
        <v>6</v>
      </c>
      <c r="O1" s="2"/>
      <c r="P1" s="3"/>
      <c r="Q1" s="3"/>
      <c r="R1" s="17"/>
      <c r="S1" s="2"/>
      <c r="T1" s="2"/>
      <c r="U1" s="2"/>
      <c r="V1" s="2"/>
      <c r="W1" s="2"/>
      <c r="X1" s="2"/>
      <c r="Y1" s="2"/>
      <c r="Z1" s="2"/>
    </row>
    <row r="2" spans="1:33" ht="15" customHeight="1" thickTop="1" thickBot="1" x14ac:dyDescent="0.25">
      <c r="A2" s="1" t="s">
        <v>0</v>
      </c>
      <c r="B2" s="45"/>
      <c r="C2" s="45"/>
      <c r="D2" s="45"/>
      <c r="E2" s="45"/>
      <c r="F2" s="45"/>
      <c r="G2" s="45"/>
      <c r="H2" s="45"/>
      <c r="I2" s="45"/>
      <c r="J2" s="45"/>
      <c r="L2" s="1" t="s">
        <v>1</v>
      </c>
      <c r="N2" s="45"/>
      <c r="O2" s="45"/>
      <c r="P2" s="45"/>
      <c r="Q2" s="45"/>
      <c r="R2" s="45"/>
      <c r="S2" s="45"/>
      <c r="T2" s="31"/>
      <c r="U2" s="31"/>
      <c r="V2" s="31"/>
      <c r="W2" s="31"/>
      <c r="X2" s="31"/>
      <c r="Y2" s="31"/>
      <c r="Z2" s="5"/>
    </row>
    <row r="3" spans="1:33" ht="15" customHeight="1" thickTop="1" thickBot="1" x14ac:dyDescent="0.25"/>
    <row r="4" spans="1:33" ht="15" customHeight="1" thickTop="1" thickBot="1" x14ac:dyDescent="0.25">
      <c r="A4" s="4" t="s">
        <v>2</v>
      </c>
      <c r="B4" s="9"/>
      <c r="C4" s="10"/>
      <c r="D4" s="9"/>
      <c r="E4" s="10"/>
      <c r="F4" s="9"/>
      <c r="G4" s="10"/>
      <c r="H4" s="9"/>
      <c r="I4" s="10"/>
      <c r="J4" s="9"/>
      <c r="K4" s="10"/>
      <c r="L4" s="9"/>
      <c r="M4" s="10"/>
      <c r="N4" s="9"/>
      <c r="O4" s="10"/>
      <c r="P4" s="9"/>
      <c r="Q4" s="10"/>
      <c r="R4" s="9"/>
      <c r="S4" s="11" t="s">
        <v>3</v>
      </c>
      <c r="T4" s="9"/>
      <c r="U4" s="23" t="s">
        <v>3</v>
      </c>
      <c r="V4" s="9"/>
      <c r="W4" s="23" t="s">
        <v>3</v>
      </c>
      <c r="X4" s="9"/>
      <c r="Y4" s="23" t="s">
        <v>3</v>
      </c>
    </row>
    <row r="5" spans="1:33" ht="15" customHeight="1" thickTop="1" x14ac:dyDescent="0.2"/>
    <row r="6" spans="1:33" ht="13.5" customHeight="1" x14ac:dyDescent="0.25">
      <c r="A6" s="14" t="s">
        <v>40</v>
      </c>
      <c r="AC6" s="4" t="s">
        <v>38</v>
      </c>
    </row>
    <row r="7" spans="1:33" ht="13.5" customHeight="1" x14ac:dyDescent="0.2">
      <c r="A7" s="19" t="s">
        <v>7</v>
      </c>
      <c r="B7" s="6"/>
      <c r="C7" s="12" t="str">
        <f>IF(B7=0," ",VALUE(RIGHT(B7,1)))</f>
        <v xml:space="preserve"> </v>
      </c>
      <c r="D7" s="6"/>
      <c r="E7" s="12" t="str">
        <f>IF(D7=0," ",VALUE(RIGHT(D7,1)))</f>
        <v xml:space="preserve"> </v>
      </c>
      <c r="F7" s="6"/>
      <c r="G7" s="12" t="str">
        <f>IF(F7=0," ",VALUE(RIGHT(F7,1)))</f>
        <v xml:space="preserve"> </v>
      </c>
      <c r="H7" s="6"/>
      <c r="I7" s="12" t="str">
        <f>IF(H7=0," ",VALUE(RIGHT(H7,1)))</f>
        <v xml:space="preserve"> </v>
      </c>
      <c r="J7" s="6"/>
      <c r="K7" s="12" t="str">
        <f>IF(J7=0," ",VALUE(RIGHT(J7,1)))</f>
        <v xml:space="preserve"> </v>
      </c>
      <c r="L7" s="6"/>
      <c r="M7" s="12" t="str">
        <f>IF(L7=0," ",VALUE(RIGHT(L7,1)))</f>
        <v xml:space="preserve"> </v>
      </c>
      <c r="N7" s="6"/>
      <c r="O7" s="12" t="str">
        <f>IF(N7=0," ",VALUE(RIGHT(N7,1)))</f>
        <v xml:space="preserve"> </v>
      </c>
      <c r="P7" s="6"/>
      <c r="Q7" s="12" t="str">
        <f>IF(P7=0," ",VALUE(RIGHT(P7,1)))</f>
        <v xml:space="preserve"> </v>
      </c>
      <c r="R7" s="6"/>
      <c r="S7" s="12" t="str">
        <f>IF(R7=0," ",VALUE(RIGHT(R7,1)))</f>
        <v xml:space="preserve"> </v>
      </c>
      <c r="T7" s="32"/>
      <c r="U7" s="24" t="str">
        <f t="shared" ref="U7:Y7" si="0">IF(T7=0," ",VALUE(RIGHT(T7,1)))</f>
        <v xml:space="preserve"> </v>
      </c>
      <c r="V7" s="32"/>
      <c r="W7" s="24" t="str">
        <f t="shared" si="0"/>
        <v xml:space="preserve"> </v>
      </c>
      <c r="X7" s="32"/>
      <c r="Y7" s="24" t="str">
        <f t="shared" si="0"/>
        <v xml:space="preserve"> </v>
      </c>
      <c r="Z7" s="7">
        <f>SUM(Y7,W7,U7,S7,Q7,O7,M7,K7,I7,G7,E7,C7)</f>
        <v>0</v>
      </c>
      <c r="AA7" s="18">
        <v>20</v>
      </c>
      <c r="AC7" s="49"/>
      <c r="AD7" s="50"/>
      <c r="AE7" s="50"/>
      <c r="AF7" s="50"/>
      <c r="AG7" s="51"/>
    </row>
    <row r="8" spans="1:33" ht="13.5" customHeight="1" x14ac:dyDescent="0.2">
      <c r="A8" s="19" t="s">
        <v>8</v>
      </c>
      <c r="B8" s="6"/>
      <c r="C8" s="12" t="str">
        <f>IF(B8=0," ",VALUE(RIGHT(B8,1)))</f>
        <v xml:space="preserve"> </v>
      </c>
      <c r="D8" s="6"/>
      <c r="E8" s="12" t="str">
        <f t="shared" ref="E8:E26" si="1">IF(D8=0," ",VALUE(RIGHT(D8,1)))</f>
        <v xml:space="preserve"> </v>
      </c>
      <c r="F8" s="6"/>
      <c r="G8" s="12" t="str">
        <f t="shared" ref="G8:G26" si="2">IF(F8=0," ",VALUE(RIGHT(F8,1)))</f>
        <v xml:space="preserve"> </v>
      </c>
      <c r="H8" s="6"/>
      <c r="I8" s="12" t="str">
        <f t="shared" ref="I8:I26" si="3">IF(H8=0," ",VALUE(RIGHT(H8,1)))</f>
        <v xml:space="preserve"> </v>
      </c>
      <c r="J8" s="6"/>
      <c r="K8" s="12" t="str">
        <f t="shared" ref="K8:K26" si="4">IF(J8=0," ",VALUE(RIGHT(J8,1)))</f>
        <v xml:space="preserve"> </v>
      </c>
      <c r="L8" s="6"/>
      <c r="M8" s="12" t="str">
        <f t="shared" ref="M8:M26" si="5">IF(L8=0," ",VALUE(RIGHT(L8,1)))</f>
        <v xml:space="preserve"> </v>
      </c>
      <c r="N8" s="6"/>
      <c r="O8" s="12" t="str">
        <f t="shared" ref="O8:O26" si="6">IF(N8=0," ",VALUE(RIGHT(N8,1)))</f>
        <v xml:space="preserve"> </v>
      </c>
      <c r="P8" s="6"/>
      <c r="Q8" s="12" t="str">
        <f t="shared" ref="Q8:Q26" si="7">IF(P8=0," ",VALUE(RIGHT(P8,1)))</f>
        <v xml:space="preserve"> </v>
      </c>
      <c r="R8" s="6"/>
      <c r="S8" s="12" t="str">
        <f t="shared" ref="S8:S26" si="8">IF(R8=0," ",VALUE(RIGHT(R8,1)))</f>
        <v xml:space="preserve"> </v>
      </c>
      <c r="T8" s="32"/>
      <c r="U8" s="24" t="str">
        <f t="shared" ref="U8" si="9">IF(T8=0," ",VALUE(RIGHT(T8,1)))</f>
        <v xml:space="preserve"> </v>
      </c>
      <c r="V8" s="32"/>
      <c r="W8" s="24" t="str">
        <f t="shared" ref="W8" si="10">IF(V8=0," ",VALUE(RIGHT(V8,1)))</f>
        <v xml:space="preserve"> </v>
      </c>
      <c r="X8" s="32"/>
      <c r="Y8" s="24" t="str">
        <f t="shared" ref="Y8" si="11">IF(X8=0," ",VALUE(RIGHT(X8,1)))</f>
        <v xml:space="preserve"> </v>
      </c>
      <c r="Z8" s="21">
        <f t="shared" ref="Z8:Z26" si="12">SUM(Y8,W8,U8,S8,Q8,O8,M8,K8,I8,G8,E8,C8)</f>
        <v>0</v>
      </c>
      <c r="AA8" s="18">
        <v>15</v>
      </c>
      <c r="AC8" s="52"/>
      <c r="AD8" s="53"/>
      <c r="AE8" s="53"/>
      <c r="AF8" s="53"/>
      <c r="AG8" s="54"/>
    </row>
    <row r="9" spans="1:33" ht="13.5" customHeight="1" x14ac:dyDescent="0.2">
      <c r="A9" s="19" t="s">
        <v>10</v>
      </c>
      <c r="B9" s="6"/>
      <c r="C9" s="12" t="str">
        <f t="shared" ref="C9:C26" si="13">IF(B9=0," ",VALUE(RIGHT(B9,1)))</f>
        <v xml:space="preserve"> </v>
      </c>
      <c r="D9" s="6"/>
      <c r="E9" s="12" t="str">
        <f t="shared" si="1"/>
        <v xml:space="preserve"> </v>
      </c>
      <c r="F9" s="6"/>
      <c r="G9" s="12" t="str">
        <f t="shared" si="2"/>
        <v xml:space="preserve"> </v>
      </c>
      <c r="H9" s="6"/>
      <c r="I9" s="12" t="str">
        <f t="shared" si="3"/>
        <v xml:space="preserve"> </v>
      </c>
      <c r="J9" s="6"/>
      <c r="K9" s="12" t="str">
        <f t="shared" si="4"/>
        <v xml:space="preserve"> </v>
      </c>
      <c r="L9" s="6"/>
      <c r="M9" s="12" t="str">
        <f t="shared" si="5"/>
        <v xml:space="preserve"> </v>
      </c>
      <c r="N9" s="6"/>
      <c r="O9" s="12" t="str">
        <f t="shared" si="6"/>
        <v xml:space="preserve"> </v>
      </c>
      <c r="P9" s="6"/>
      <c r="Q9" s="12" t="str">
        <f t="shared" si="7"/>
        <v xml:space="preserve"> </v>
      </c>
      <c r="R9" s="6"/>
      <c r="S9" s="12" t="str">
        <f t="shared" si="8"/>
        <v xml:space="preserve"> </v>
      </c>
      <c r="T9" s="32"/>
      <c r="U9" s="24" t="str">
        <f t="shared" ref="U9" si="14">IF(T9=0," ",VALUE(RIGHT(T9,1)))</f>
        <v xml:space="preserve"> </v>
      </c>
      <c r="V9" s="32"/>
      <c r="W9" s="24" t="str">
        <f t="shared" ref="W9" si="15">IF(V9=0," ",VALUE(RIGHT(V9,1)))</f>
        <v xml:space="preserve"> </v>
      </c>
      <c r="X9" s="32"/>
      <c r="Y9" s="24" t="str">
        <f t="shared" ref="Y9" si="16">IF(X9=0," ",VALUE(RIGHT(X9,1)))</f>
        <v xml:space="preserve"> </v>
      </c>
      <c r="Z9" s="21">
        <f t="shared" si="12"/>
        <v>0</v>
      </c>
      <c r="AA9" s="18">
        <v>8</v>
      </c>
      <c r="AC9" s="52"/>
      <c r="AD9" s="53"/>
      <c r="AE9" s="53"/>
      <c r="AF9" s="53"/>
      <c r="AG9" s="54"/>
    </row>
    <row r="10" spans="1:33" ht="13.5" customHeight="1" x14ac:dyDescent="0.2">
      <c r="A10" s="19" t="s">
        <v>9</v>
      </c>
      <c r="B10" s="6"/>
      <c r="C10" s="12" t="str">
        <f t="shared" si="13"/>
        <v xml:space="preserve"> </v>
      </c>
      <c r="D10" s="6"/>
      <c r="E10" s="12" t="str">
        <f t="shared" si="1"/>
        <v xml:space="preserve"> </v>
      </c>
      <c r="F10" s="6"/>
      <c r="G10" s="12" t="str">
        <f t="shared" si="2"/>
        <v xml:space="preserve"> </v>
      </c>
      <c r="H10" s="6"/>
      <c r="I10" s="12" t="str">
        <f t="shared" si="3"/>
        <v xml:space="preserve"> </v>
      </c>
      <c r="J10" s="6"/>
      <c r="K10" s="12" t="str">
        <f t="shared" si="4"/>
        <v xml:space="preserve"> </v>
      </c>
      <c r="L10" s="6"/>
      <c r="M10" s="12" t="str">
        <f t="shared" si="5"/>
        <v xml:space="preserve"> </v>
      </c>
      <c r="N10" s="6"/>
      <c r="O10" s="12" t="str">
        <f t="shared" si="6"/>
        <v xml:space="preserve"> </v>
      </c>
      <c r="P10" s="6"/>
      <c r="Q10" s="12" t="str">
        <f t="shared" si="7"/>
        <v xml:space="preserve"> </v>
      </c>
      <c r="R10" s="6"/>
      <c r="S10" s="12" t="str">
        <f t="shared" si="8"/>
        <v xml:space="preserve"> </v>
      </c>
      <c r="T10" s="32"/>
      <c r="U10" s="24" t="str">
        <f t="shared" ref="U10" si="17">IF(T10=0," ",VALUE(RIGHT(T10,1)))</f>
        <v xml:space="preserve"> </v>
      </c>
      <c r="V10" s="32"/>
      <c r="W10" s="24" t="str">
        <f t="shared" ref="W10" si="18">IF(V10=0," ",VALUE(RIGHT(V10,1)))</f>
        <v xml:space="preserve"> </v>
      </c>
      <c r="X10" s="32"/>
      <c r="Y10" s="24" t="str">
        <f t="shared" ref="Y10" si="19">IF(X10=0," ",VALUE(RIGHT(X10,1)))</f>
        <v xml:space="preserve"> </v>
      </c>
      <c r="Z10" s="21">
        <f t="shared" si="12"/>
        <v>0</v>
      </c>
      <c r="AA10" s="18">
        <v>10</v>
      </c>
      <c r="AC10" s="52"/>
      <c r="AD10" s="53"/>
      <c r="AE10" s="53"/>
      <c r="AF10" s="53"/>
      <c r="AG10" s="54"/>
    </row>
    <row r="11" spans="1:33" ht="13.5" customHeight="1" x14ac:dyDescent="0.2">
      <c r="A11" s="4" t="s">
        <v>37</v>
      </c>
      <c r="B11" s="6"/>
      <c r="C11" s="12" t="str">
        <f t="shared" si="13"/>
        <v xml:space="preserve"> </v>
      </c>
      <c r="D11" s="6"/>
      <c r="E11" s="12" t="str">
        <f t="shared" si="1"/>
        <v xml:space="preserve"> </v>
      </c>
      <c r="F11" s="6"/>
      <c r="G11" s="12" t="str">
        <f t="shared" si="2"/>
        <v xml:space="preserve"> </v>
      </c>
      <c r="H11" s="6"/>
      <c r="I11" s="12" t="str">
        <f t="shared" si="3"/>
        <v xml:space="preserve"> </v>
      </c>
      <c r="J11" s="6"/>
      <c r="K11" s="12" t="str">
        <f t="shared" si="4"/>
        <v xml:space="preserve"> </v>
      </c>
      <c r="L11" s="6"/>
      <c r="M11" s="12" t="str">
        <f t="shared" si="5"/>
        <v xml:space="preserve"> </v>
      </c>
      <c r="N11" s="6"/>
      <c r="O11" s="12" t="str">
        <f t="shared" si="6"/>
        <v xml:space="preserve"> </v>
      </c>
      <c r="P11" s="6"/>
      <c r="Q11" s="12" t="str">
        <f t="shared" si="7"/>
        <v xml:space="preserve"> </v>
      </c>
      <c r="R11" s="6"/>
      <c r="S11" s="12" t="str">
        <f t="shared" si="8"/>
        <v xml:space="preserve"> </v>
      </c>
      <c r="T11" s="32"/>
      <c r="U11" s="24" t="str">
        <f t="shared" ref="U11" si="20">IF(T11=0," ",VALUE(RIGHT(T11,1)))</f>
        <v xml:space="preserve"> </v>
      </c>
      <c r="V11" s="32"/>
      <c r="W11" s="24" t="str">
        <f t="shared" ref="W11" si="21">IF(V11=0," ",VALUE(RIGHT(V11,1)))</f>
        <v xml:space="preserve"> </v>
      </c>
      <c r="X11" s="32"/>
      <c r="Y11" s="24" t="str">
        <f t="shared" ref="Y11" si="22">IF(X11=0," ",VALUE(RIGHT(X11,1)))</f>
        <v xml:space="preserve"> </v>
      </c>
      <c r="Z11" s="21">
        <f t="shared" si="12"/>
        <v>0</v>
      </c>
      <c r="AA11" s="18">
        <v>5</v>
      </c>
      <c r="AC11" s="55"/>
      <c r="AD11" s="56"/>
      <c r="AE11" s="56"/>
      <c r="AF11" s="56"/>
      <c r="AG11" s="57"/>
    </row>
    <row r="12" spans="1:33" ht="13.5" customHeight="1" x14ac:dyDescent="0.2">
      <c r="A12" s="4" t="s">
        <v>12</v>
      </c>
      <c r="B12" s="6"/>
      <c r="C12" s="12" t="str">
        <f t="shared" si="13"/>
        <v xml:space="preserve"> </v>
      </c>
      <c r="D12" s="6"/>
      <c r="E12" s="12" t="str">
        <f t="shared" si="1"/>
        <v xml:space="preserve"> </v>
      </c>
      <c r="F12" s="6"/>
      <c r="G12" s="12" t="str">
        <f t="shared" si="2"/>
        <v xml:space="preserve"> </v>
      </c>
      <c r="H12" s="6"/>
      <c r="I12" s="12" t="str">
        <f t="shared" si="3"/>
        <v xml:space="preserve"> </v>
      </c>
      <c r="J12" s="6"/>
      <c r="K12" s="12" t="str">
        <f t="shared" si="4"/>
        <v xml:space="preserve"> </v>
      </c>
      <c r="L12" s="6"/>
      <c r="M12" s="12" t="str">
        <f t="shared" si="5"/>
        <v xml:space="preserve"> </v>
      </c>
      <c r="N12" s="6"/>
      <c r="O12" s="12" t="str">
        <f t="shared" si="6"/>
        <v xml:space="preserve"> </v>
      </c>
      <c r="P12" s="6"/>
      <c r="Q12" s="12" t="str">
        <f t="shared" si="7"/>
        <v xml:space="preserve"> </v>
      </c>
      <c r="R12" s="6"/>
      <c r="S12" s="12" t="str">
        <f t="shared" si="8"/>
        <v xml:space="preserve"> </v>
      </c>
      <c r="T12" s="32"/>
      <c r="U12" s="24" t="str">
        <f t="shared" ref="U12" si="23">IF(T12=0," ",VALUE(RIGHT(T12,1)))</f>
        <v xml:space="preserve"> </v>
      </c>
      <c r="V12" s="32"/>
      <c r="W12" s="24" t="str">
        <f t="shared" ref="W12" si="24">IF(V12=0," ",VALUE(RIGHT(V12,1)))</f>
        <v xml:space="preserve"> </v>
      </c>
      <c r="X12" s="32"/>
      <c r="Y12" s="24" t="str">
        <f t="shared" ref="Y12" si="25">IF(X12=0," ",VALUE(RIGHT(X12,1)))</f>
        <v xml:space="preserve"> </v>
      </c>
      <c r="Z12" s="21">
        <f t="shared" si="12"/>
        <v>0</v>
      </c>
      <c r="AA12" s="18">
        <v>5</v>
      </c>
    </row>
    <row r="13" spans="1:33" ht="13.5" customHeight="1" x14ac:dyDescent="0.2">
      <c r="A13" s="4" t="s">
        <v>13</v>
      </c>
      <c r="B13" s="6"/>
      <c r="C13" s="12" t="str">
        <f t="shared" si="13"/>
        <v xml:space="preserve"> </v>
      </c>
      <c r="D13" s="6"/>
      <c r="E13" s="12" t="str">
        <f t="shared" si="1"/>
        <v xml:space="preserve"> </v>
      </c>
      <c r="F13" s="6"/>
      <c r="G13" s="12" t="str">
        <f t="shared" si="2"/>
        <v xml:space="preserve"> </v>
      </c>
      <c r="H13" s="6"/>
      <c r="I13" s="12" t="str">
        <f t="shared" si="3"/>
        <v xml:space="preserve"> </v>
      </c>
      <c r="J13" s="6"/>
      <c r="K13" s="12" t="str">
        <f t="shared" si="4"/>
        <v xml:space="preserve"> </v>
      </c>
      <c r="L13" s="6"/>
      <c r="M13" s="12" t="str">
        <f t="shared" si="5"/>
        <v xml:space="preserve"> </v>
      </c>
      <c r="N13" s="6"/>
      <c r="O13" s="12" t="str">
        <f t="shared" si="6"/>
        <v xml:space="preserve"> </v>
      </c>
      <c r="P13" s="6"/>
      <c r="Q13" s="12" t="str">
        <f t="shared" si="7"/>
        <v xml:space="preserve"> </v>
      </c>
      <c r="R13" s="6"/>
      <c r="S13" s="12" t="str">
        <f t="shared" si="8"/>
        <v xml:space="preserve"> </v>
      </c>
      <c r="T13" s="32"/>
      <c r="U13" s="24" t="str">
        <f t="shared" ref="U13" si="26">IF(T13=0," ",VALUE(RIGHT(T13,1)))</f>
        <v xml:space="preserve"> </v>
      </c>
      <c r="V13" s="32"/>
      <c r="W13" s="24" t="str">
        <f t="shared" ref="W13" si="27">IF(V13=0," ",VALUE(RIGHT(V13,1)))</f>
        <v xml:space="preserve"> </v>
      </c>
      <c r="X13" s="32"/>
      <c r="Y13" s="24" t="str">
        <f t="shared" ref="Y13" si="28">IF(X13=0," ",VALUE(RIGHT(X13,1)))</f>
        <v xml:space="preserve"> </v>
      </c>
      <c r="Z13" s="21">
        <f t="shared" si="12"/>
        <v>0</v>
      </c>
      <c r="AA13" s="18">
        <v>10</v>
      </c>
    </row>
    <row r="14" spans="1:33" ht="13.5" customHeight="1" x14ac:dyDescent="0.2">
      <c r="A14" s="4" t="s">
        <v>14</v>
      </c>
      <c r="B14" s="6"/>
      <c r="C14" s="12" t="str">
        <f>IF(B14=0," ",VALUE(RIGHT(B14,1)))</f>
        <v xml:space="preserve"> </v>
      </c>
      <c r="D14" s="6"/>
      <c r="E14" s="12" t="str">
        <f>IF(D14=0," ",VALUE(RIGHT(D14,1)))</f>
        <v xml:space="preserve"> </v>
      </c>
      <c r="F14" s="6"/>
      <c r="G14" s="12" t="str">
        <f>IF(F14=0," ",VALUE(RIGHT(F14,1)))</f>
        <v xml:space="preserve"> </v>
      </c>
      <c r="H14" s="6"/>
      <c r="I14" s="12" t="str">
        <f>IF(H14=0," ",VALUE(RIGHT(H14,1)))</f>
        <v xml:space="preserve"> </v>
      </c>
      <c r="J14" s="6"/>
      <c r="K14" s="12" t="str">
        <f>IF(J14=0," ",VALUE(RIGHT(J14,1)))</f>
        <v xml:space="preserve"> </v>
      </c>
      <c r="L14" s="6"/>
      <c r="M14" s="12" t="str">
        <f>IF(L14=0," ",VALUE(RIGHT(L14,1)))</f>
        <v xml:space="preserve"> </v>
      </c>
      <c r="N14" s="6"/>
      <c r="O14" s="12" t="str">
        <f>IF(N14=0," ",VALUE(RIGHT(N14,1)))</f>
        <v xml:space="preserve"> </v>
      </c>
      <c r="P14" s="6"/>
      <c r="Q14" s="12" t="str">
        <f>IF(P14=0," ",VALUE(RIGHT(P14,1)))</f>
        <v xml:space="preserve"> </v>
      </c>
      <c r="R14" s="6"/>
      <c r="S14" s="12" t="str">
        <f>IF(R14=0," ",VALUE(RIGHT(R14,1)))</f>
        <v xml:space="preserve"> </v>
      </c>
      <c r="T14" s="32"/>
      <c r="U14" s="24" t="str">
        <f t="shared" ref="U14" si="29">IF(T14=0," ",VALUE(RIGHT(T14,1)))</f>
        <v xml:space="preserve"> </v>
      </c>
      <c r="V14" s="32"/>
      <c r="W14" s="24" t="str">
        <f t="shared" ref="W14" si="30">IF(V14=0," ",VALUE(RIGHT(V14,1)))</f>
        <v xml:space="preserve"> </v>
      </c>
      <c r="X14" s="32"/>
      <c r="Y14" s="24" t="str">
        <f t="shared" ref="Y14" si="31">IF(X14=0," ",VALUE(RIGHT(X14,1)))</f>
        <v xml:space="preserve"> </v>
      </c>
      <c r="Z14" s="21">
        <f t="shared" si="12"/>
        <v>0</v>
      </c>
      <c r="AA14" s="18">
        <v>10</v>
      </c>
    </row>
    <row r="15" spans="1:33" ht="13.5" customHeight="1" x14ac:dyDescent="0.2">
      <c r="A15" s="4" t="s">
        <v>22</v>
      </c>
      <c r="B15" s="6"/>
      <c r="C15" s="12" t="str">
        <f>IF(B15=0," ",VALUE(RIGHT(B15,1)))</f>
        <v xml:space="preserve"> </v>
      </c>
      <c r="D15" s="6"/>
      <c r="E15" s="12" t="str">
        <f>IF(D15=0," ",VALUE(RIGHT(D15,1)))</f>
        <v xml:space="preserve"> </v>
      </c>
      <c r="F15" s="6"/>
      <c r="G15" s="12" t="str">
        <f>IF(F15=0," ",VALUE(RIGHT(F15,1)))</f>
        <v xml:space="preserve"> </v>
      </c>
      <c r="H15" s="6"/>
      <c r="I15" s="12" t="str">
        <f>IF(H15=0," ",VALUE(RIGHT(H15,1)))</f>
        <v xml:space="preserve"> </v>
      </c>
      <c r="J15" s="6"/>
      <c r="K15" s="12" t="str">
        <f>IF(J15=0," ",VALUE(RIGHT(J15,1)))</f>
        <v xml:space="preserve"> </v>
      </c>
      <c r="L15" s="6"/>
      <c r="M15" s="12" t="str">
        <f>IF(L15=0," ",VALUE(RIGHT(L15,1)))</f>
        <v xml:space="preserve"> </v>
      </c>
      <c r="N15" s="6"/>
      <c r="O15" s="12" t="str">
        <f>IF(N15=0," ",VALUE(RIGHT(N15,1)))</f>
        <v xml:space="preserve"> </v>
      </c>
      <c r="P15" s="6"/>
      <c r="Q15" s="12" t="str">
        <f>IF(P15=0," ",VALUE(RIGHT(P15,1)))</f>
        <v xml:space="preserve"> </v>
      </c>
      <c r="R15" s="6"/>
      <c r="S15" s="12" t="str">
        <f>IF(R15=0," ",VALUE(RIGHT(R15,1)))</f>
        <v xml:space="preserve"> </v>
      </c>
      <c r="T15" s="32"/>
      <c r="U15" s="24" t="str">
        <f t="shared" ref="U15" si="32">IF(T15=0," ",VALUE(RIGHT(T15,1)))</f>
        <v xml:space="preserve"> </v>
      </c>
      <c r="V15" s="32"/>
      <c r="W15" s="24" t="str">
        <f t="shared" ref="W15" si="33">IF(V15=0," ",VALUE(RIGHT(V15,1)))</f>
        <v xml:space="preserve"> </v>
      </c>
      <c r="X15" s="32"/>
      <c r="Y15" s="24" t="str">
        <f t="shared" ref="Y15" si="34">IF(X15=0," ",VALUE(RIGHT(X15,1)))</f>
        <v xml:space="preserve"> </v>
      </c>
      <c r="Z15" s="21">
        <f t="shared" si="12"/>
        <v>0</v>
      </c>
      <c r="AA15" s="18">
        <v>5</v>
      </c>
    </row>
    <row r="16" spans="1:33" ht="13.5" customHeight="1" x14ac:dyDescent="0.2">
      <c r="A16" s="4" t="s">
        <v>21</v>
      </c>
      <c r="B16" s="6"/>
      <c r="C16" s="12" t="str">
        <f>IF(B16=0," ",VALUE(RIGHT(B16,1)))</f>
        <v xml:space="preserve"> </v>
      </c>
      <c r="D16" s="6"/>
      <c r="E16" s="12" t="str">
        <f>IF(D16=0," ",VALUE(RIGHT(D16,1)))</f>
        <v xml:space="preserve"> </v>
      </c>
      <c r="F16" s="6"/>
      <c r="G16" s="12" t="str">
        <f>IF(F16=0," ",VALUE(RIGHT(F16,1)))</f>
        <v xml:space="preserve"> </v>
      </c>
      <c r="H16" s="6"/>
      <c r="I16" s="12" t="str">
        <f>IF(H16=0," ",VALUE(RIGHT(H16,1)))</f>
        <v xml:space="preserve"> </v>
      </c>
      <c r="J16" s="6"/>
      <c r="K16" s="12" t="str">
        <f>IF(J16=0," ",VALUE(RIGHT(J16,1)))</f>
        <v xml:space="preserve"> </v>
      </c>
      <c r="L16" s="6"/>
      <c r="M16" s="12" t="str">
        <f>IF(L16=0," ",VALUE(RIGHT(L16,1)))</f>
        <v xml:space="preserve"> </v>
      </c>
      <c r="N16" s="6"/>
      <c r="O16" s="12" t="str">
        <f>IF(N16=0," ",VALUE(RIGHT(N16,1)))</f>
        <v xml:space="preserve"> </v>
      </c>
      <c r="P16" s="6"/>
      <c r="Q16" s="12" t="str">
        <f>IF(P16=0," ",VALUE(RIGHT(P16,1)))</f>
        <v xml:space="preserve"> </v>
      </c>
      <c r="R16" s="6"/>
      <c r="S16" s="12" t="str">
        <f>IF(R16=0," ",VALUE(RIGHT(R16,1)))</f>
        <v xml:space="preserve"> </v>
      </c>
      <c r="T16" s="32"/>
      <c r="U16" s="24" t="str">
        <f t="shared" ref="U16" si="35">IF(T16=0," ",VALUE(RIGHT(T16,1)))</f>
        <v xml:space="preserve"> </v>
      </c>
      <c r="V16" s="32"/>
      <c r="W16" s="24" t="str">
        <f t="shared" ref="W16" si="36">IF(V16=0," ",VALUE(RIGHT(V16,1)))</f>
        <v xml:space="preserve"> </v>
      </c>
      <c r="X16" s="32"/>
      <c r="Y16" s="24" t="str">
        <f t="shared" ref="Y16" si="37">IF(X16=0," ",VALUE(RIGHT(X16,1)))</f>
        <v xml:space="preserve"> </v>
      </c>
      <c r="Z16" s="21">
        <f t="shared" si="12"/>
        <v>0</v>
      </c>
      <c r="AA16" s="18">
        <v>5</v>
      </c>
    </row>
    <row r="17" spans="1:27" ht="13.5" customHeight="1" x14ac:dyDescent="0.2">
      <c r="A17" s="4" t="s">
        <v>11</v>
      </c>
      <c r="B17" s="6"/>
      <c r="C17" s="12" t="str">
        <f>IF(B17=0," ",VALUE(RIGHT(B17,1)))</f>
        <v xml:space="preserve"> </v>
      </c>
      <c r="D17" s="6"/>
      <c r="E17" s="12" t="str">
        <f>IF(D17=0," ",VALUE(RIGHT(D17,1)))</f>
        <v xml:space="preserve"> </v>
      </c>
      <c r="F17" s="6"/>
      <c r="G17" s="12" t="str">
        <f>IF(F17=0," ",VALUE(RIGHT(F17,1)))</f>
        <v xml:space="preserve"> </v>
      </c>
      <c r="H17" s="6"/>
      <c r="I17" s="12" t="str">
        <f>IF(H17=0," ",VALUE(RIGHT(H17,1)))</f>
        <v xml:space="preserve"> </v>
      </c>
      <c r="J17" s="6"/>
      <c r="K17" s="12" t="str">
        <f>IF(J17=0," ",VALUE(RIGHT(J17,1)))</f>
        <v xml:space="preserve"> </v>
      </c>
      <c r="L17" s="6"/>
      <c r="M17" s="12" t="str">
        <f>IF(L17=0," ",VALUE(RIGHT(L17,1)))</f>
        <v xml:space="preserve"> </v>
      </c>
      <c r="N17" s="6"/>
      <c r="O17" s="12" t="str">
        <f>IF(N17=0," ",VALUE(RIGHT(N17,1)))</f>
        <v xml:space="preserve"> </v>
      </c>
      <c r="P17" s="6"/>
      <c r="Q17" s="12" t="str">
        <f>IF(P17=0," ",VALUE(RIGHT(P17,1)))</f>
        <v xml:space="preserve"> </v>
      </c>
      <c r="R17" s="6"/>
      <c r="S17" s="12" t="str">
        <f>IF(R17=0," ",VALUE(RIGHT(R17,1)))</f>
        <v xml:space="preserve"> </v>
      </c>
      <c r="T17" s="32"/>
      <c r="U17" s="24" t="str">
        <f t="shared" ref="U17" si="38">IF(T17=0," ",VALUE(RIGHT(T17,1)))</f>
        <v xml:space="preserve"> </v>
      </c>
      <c r="V17" s="32"/>
      <c r="W17" s="24" t="str">
        <f t="shared" ref="W17" si="39">IF(V17=0," ",VALUE(RIGHT(V17,1)))</f>
        <v xml:space="preserve"> </v>
      </c>
      <c r="X17" s="32"/>
      <c r="Y17" s="24" t="str">
        <f t="shared" ref="Y17" si="40">IF(X17=0," ",VALUE(RIGHT(X17,1)))</f>
        <v xml:space="preserve"> </v>
      </c>
      <c r="Z17" s="21">
        <f t="shared" si="12"/>
        <v>0</v>
      </c>
      <c r="AA17" s="18">
        <v>10</v>
      </c>
    </row>
    <row r="18" spans="1:27" ht="13.5" customHeight="1" x14ac:dyDescent="0.2">
      <c r="A18" s="4" t="s">
        <v>23</v>
      </c>
      <c r="B18" s="6"/>
      <c r="C18" s="12" t="str">
        <f>IF(B18=0," ",VALUE(RIGHT(B18,1)))</f>
        <v xml:space="preserve"> </v>
      </c>
      <c r="D18" s="6"/>
      <c r="E18" s="12" t="str">
        <f>IF(D18=0," ",VALUE(RIGHT(D18,1)))</f>
        <v xml:space="preserve"> </v>
      </c>
      <c r="F18" s="6"/>
      <c r="G18" s="12" t="str">
        <f>IF(F18=0," ",VALUE(RIGHT(F18,1)))</f>
        <v xml:space="preserve"> </v>
      </c>
      <c r="H18" s="6"/>
      <c r="I18" s="12" t="str">
        <f>IF(H18=0," ",VALUE(RIGHT(H18,1)))</f>
        <v xml:space="preserve"> </v>
      </c>
      <c r="J18" s="6"/>
      <c r="K18" s="12" t="str">
        <f>IF(J18=0," ",VALUE(RIGHT(J18,1)))</f>
        <v xml:space="preserve"> </v>
      </c>
      <c r="L18" s="6"/>
      <c r="M18" s="12" t="str">
        <f>IF(L18=0," ",VALUE(RIGHT(L18,1)))</f>
        <v xml:space="preserve"> </v>
      </c>
      <c r="N18" s="6"/>
      <c r="O18" s="12" t="str">
        <f>IF(N18=0," ",VALUE(RIGHT(N18,1)))</f>
        <v xml:space="preserve"> </v>
      </c>
      <c r="P18" s="6"/>
      <c r="Q18" s="12" t="str">
        <f>IF(P18=0," ",VALUE(RIGHT(P18,1)))</f>
        <v xml:space="preserve"> </v>
      </c>
      <c r="R18" s="6"/>
      <c r="S18" s="12" t="str">
        <f>IF(R18=0," ",VALUE(RIGHT(R18,1)))</f>
        <v xml:space="preserve"> </v>
      </c>
      <c r="T18" s="32"/>
      <c r="U18" s="24" t="str">
        <f t="shared" ref="U18" si="41">IF(T18=0," ",VALUE(RIGHT(T18,1)))</f>
        <v xml:space="preserve"> </v>
      </c>
      <c r="V18" s="32"/>
      <c r="W18" s="24" t="str">
        <f t="shared" ref="W18" si="42">IF(V18=0," ",VALUE(RIGHT(V18,1)))</f>
        <v xml:space="preserve"> </v>
      </c>
      <c r="X18" s="32"/>
      <c r="Y18" s="24" t="str">
        <f t="shared" ref="Y18" si="43">IF(X18=0," ",VALUE(RIGHT(X18,1)))</f>
        <v xml:space="preserve"> </v>
      </c>
      <c r="Z18" s="21">
        <f t="shared" si="12"/>
        <v>0</v>
      </c>
      <c r="AA18" s="18">
        <v>15</v>
      </c>
    </row>
    <row r="19" spans="1:27" ht="13.5" customHeight="1" x14ac:dyDescent="0.2">
      <c r="A19" s="4" t="s">
        <v>41</v>
      </c>
      <c r="B19" s="6"/>
      <c r="C19" s="12" t="str">
        <f t="shared" si="13"/>
        <v xml:space="preserve"> </v>
      </c>
      <c r="D19" s="6"/>
      <c r="E19" s="12" t="str">
        <f t="shared" si="1"/>
        <v xml:space="preserve"> </v>
      </c>
      <c r="F19" s="6"/>
      <c r="G19" s="12" t="str">
        <f t="shared" si="2"/>
        <v xml:space="preserve"> </v>
      </c>
      <c r="H19" s="6"/>
      <c r="I19" s="12" t="str">
        <f t="shared" si="3"/>
        <v xml:space="preserve"> </v>
      </c>
      <c r="J19" s="6"/>
      <c r="K19" s="12" t="str">
        <f t="shared" si="4"/>
        <v xml:space="preserve"> </v>
      </c>
      <c r="L19" s="6"/>
      <c r="M19" s="12" t="str">
        <f t="shared" si="5"/>
        <v xml:space="preserve"> </v>
      </c>
      <c r="N19" s="6"/>
      <c r="O19" s="12" t="str">
        <f t="shared" si="6"/>
        <v xml:space="preserve"> </v>
      </c>
      <c r="P19" s="6"/>
      <c r="Q19" s="12" t="str">
        <f t="shared" si="7"/>
        <v xml:space="preserve"> </v>
      </c>
      <c r="R19" s="6"/>
      <c r="S19" s="12" t="str">
        <f t="shared" si="8"/>
        <v xml:space="preserve"> </v>
      </c>
      <c r="T19" s="32"/>
      <c r="U19" s="24" t="str">
        <f t="shared" ref="U19" si="44">IF(T19=0," ",VALUE(RIGHT(T19,1)))</f>
        <v xml:space="preserve"> </v>
      </c>
      <c r="V19" s="32"/>
      <c r="W19" s="24" t="str">
        <f t="shared" ref="W19" si="45">IF(V19=0," ",VALUE(RIGHT(V19,1)))</f>
        <v xml:space="preserve"> </v>
      </c>
      <c r="X19" s="32"/>
      <c r="Y19" s="24" t="str">
        <f t="shared" ref="Y19" si="46">IF(X19=0," ",VALUE(RIGHT(X19,1)))</f>
        <v xml:space="preserve"> </v>
      </c>
      <c r="Z19" s="21">
        <f t="shared" si="12"/>
        <v>0</v>
      </c>
      <c r="AA19" s="18">
        <v>5</v>
      </c>
    </row>
    <row r="20" spans="1:27" ht="13.5" customHeight="1" x14ac:dyDescent="0.2">
      <c r="A20" s="4" t="s">
        <v>42</v>
      </c>
      <c r="B20" s="6"/>
      <c r="C20" s="12" t="str">
        <f t="shared" si="13"/>
        <v xml:space="preserve"> </v>
      </c>
      <c r="D20" s="6"/>
      <c r="E20" s="12" t="str">
        <f t="shared" si="1"/>
        <v xml:space="preserve"> </v>
      </c>
      <c r="F20" s="6"/>
      <c r="G20" s="12" t="str">
        <f t="shared" si="2"/>
        <v xml:space="preserve"> </v>
      </c>
      <c r="H20" s="6"/>
      <c r="I20" s="12" t="str">
        <f t="shared" si="3"/>
        <v xml:space="preserve"> </v>
      </c>
      <c r="J20" s="6"/>
      <c r="K20" s="12" t="str">
        <f t="shared" si="4"/>
        <v xml:space="preserve"> </v>
      </c>
      <c r="L20" s="6"/>
      <c r="M20" s="12" t="str">
        <f t="shared" si="5"/>
        <v xml:space="preserve"> </v>
      </c>
      <c r="N20" s="6"/>
      <c r="O20" s="12" t="str">
        <f t="shared" si="6"/>
        <v xml:space="preserve"> </v>
      </c>
      <c r="P20" s="6"/>
      <c r="Q20" s="12" t="str">
        <f t="shared" si="7"/>
        <v xml:space="preserve"> </v>
      </c>
      <c r="R20" s="6"/>
      <c r="S20" s="12" t="str">
        <f t="shared" si="8"/>
        <v xml:space="preserve"> </v>
      </c>
      <c r="T20" s="32"/>
      <c r="U20" s="24" t="str">
        <f t="shared" ref="U20" si="47">IF(T20=0," ",VALUE(RIGHT(T20,1)))</f>
        <v xml:space="preserve"> </v>
      </c>
      <c r="V20" s="32"/>
      <c r="W20" s="24" t="str">
        <f t="shared" ref="W20" si="48">IF(V20=0," ",VALUE(RIGHT(V20,1)))</f>
        <v xml:space="preserve"> </v>
      </c>
      <c r="X20" s="32"/>
      <c r="Y20" s="24" t="str">
        <f t="shared" ref="Y20" si="49">IF(X20=0," ",VALUE(RIGHT(X20,1)))</f>
        <v xml:space="preserve"> </v>
      </c>
      <c r="Z20" s="21">
        <f t="shared" si="12"/>
        <v>0</v>
      </c>
      <c r="AA20" s="18">
        <v>20</v>
      </c>
    </row>
    <row r="21" spans="1:27" ht="13.5" customHeight="1" x14ac:dyDescent="0.2">
      <c r="A21" s="4" t="s">
        <v>43</v>
      </c>
      <c r="B21" s="6"/>
      <c r="C21" s="12" t="str">
        <f t="shared" si="13"/>
        <v xml:space="preserve"> </v>
      </c>
      <c r="D21" s="6"/>
      <c r="E21" s="12" t="str">
        <f t="shared" si="1"/>
        <v xml:space="preserve"> </v>
      </c>
      <c r="F21" s="6"/>
      <c r="G21" s="12" t="str">
        <f t="shared" si="2"/>
        <v xml:space="preserve"> </v>
      </c>
      <c r="H21" s="6"/>
      <c r="I21" s="12" t="str">
        <f t="shared" si="3"/>
        <v xml:space="preserve"> </v>
      </c>
      <c r="J21" s="6"/>
      <c r="K21" s="12" t="str">
        <f t="shared" si="4"/>
        <v xml:space="preserve"> </v>
      </c>
      <c r="L21" s="6"/>
      <c r="M21" s="12" t="str">
        <f t="shared" si="5"/>
        <v xml:space="preserve"> </v>
      </c>
      <c r="N21" s="6"/>
      <c r="O21" s="12" t="str">
        <f t="shared" si="6"/>
        <v xml:space="preserve"> </v>
      </c>
      <c r="P21" s="6"/>
      <c r="Q21" s="12" t="str">
        <f t="shared" si="7"/>
        <v xml:space="preserve"> </v>
      </c>
      <c r="R21" s="6"/>
      <c r="S21" s="12" t="str">
        <f t="shared" si="8"/>
        <v xml:space="preserve"> </v>
      </c>
      <c r="T21" s="32"/>
      <c r="U21" s="24" t="str">
        <f t="shared" ref="U21" si="50">IF(T21=0," ",VALUE(RIGHT(T21,1)))</f>
        <v xml:space="preserve"> </v>
      </c>
      <c r="V21" s="32"/>
      <c r="W21" s="24" t="str">
        <f t="shared" ref="W21" si="51">IF(V21=0," ",VALUE(RIGHT(V21,1)))</f>
        <v xml:space="preserve"> </v>
      </c>
      <c r="X21" s="32"/>
      <c r="Y21" s="24" t="str">
        <f t="shared" ref="Y21" si="52">IF(X21=0," ",VALUE(RIGHT(X21,1)))</f>
        <v xml:space="preserve"> </v>
      </c>
      <c r="Z21" s="21">
        <f t="shared" si="12"/>
        <v>0</v>
      </c>
      <c r="AA21" s="18">
        <v>2</v>
      </c>
    </row>
    <row r="22" spans="1:27" s="19" customFormat="1" ht="13.5" customHeight="1" x14ac:dyDescent="0.2">
      <c r="A22" s="19" t="s">
        <v>24</v>
      </c>
      <c r="B22" s="20"/>
      <c r="C22" s="24" t="str">
        <f>IF(B22=0," ",VALUE(RIGHT(B22,1)))</f>
        <v xml:space="preserve"> </v>
      </c>
      <c r="D22" s="20"/>
      <c r="E22" s="24" t="str">
        <f>IF(D22=0," ",VALUE(RIGHT(D22,1)))</f>
        <v xml:space="preserve"> </v>
      </c>
      <c r="F22" s="20"/>
      <c r="G22" s="24" t="str">
        <f>IF(F22=0," ",VALUE(RIGHT(F22,1)))</f>
        <v xml:space="preserve"> </v>
      </c>
      <c r="H22" s="20"/>
      <c r="I22" s="24" t="str">
        <f>IF(H22=0," ",VALUE(RIGHT(H22,1)))</f>
        <v xml:space="preserve"> </v>
      </c>
      <c r="J22" s="20"/>
      <c r="K22" s="24" t="str">
        <f>IF(J22=0," ",VALUE(RIGHT(J22,1)))</f>
        <v xml:space="preserve"> </v>
      </c>
      <c r="L22" s="20"/>
      <c r="M22" s="24" t="str">
        <f>IF(L22=0," ",VALUE(RIGHT(L22,1)))</f>
        <v xml:space="preserve"> </v>
      </c>
      <c r="N22" s="20"/>
      <c r="O22" s="24" t="str">
        <f>IF(N22=0," ",VALUE(RIGHT(N22,1)))</f>
        <v xml:space="preserve"> </v>
      </c>
      <c r="P22" s="20"/>
      <c r="Q22" s="24" t="str">
        <f>IF(P22=0," ",VALUE(RIGHT(P22,1)))</f>
        <v xml:space="preserve"> </v>
      </c>
      <c r="R22" s="20"/>
      <c r="S22" s="24" t="str">
        <f>IF(R22=0," ",VALUE(RIGHT(R22,1)))</f>
        <v xml:space="preserve"> </v>
      </c>
      <c r="T22" s="32"/>
      <c r="U22" s="24" t="str">
        <f t="shared" ref="U22" si="53">IF(T22=0," ",VALUE(RIGHT(T22,1)))</f>
        <v xml:space="preserve"> </v>
      </c>
      <c r="V22" s="32"/>
      <c r="W22" s="24" t="str">
        <f t="shared" ref="W22" si="54">IF(V22=0," ",VALUE(RIGHT(V22,1)))</f>
        <v xml:space="preserve"> </v>
      </c>
      <c r="X22" s="32"/>
      <c r="Y22" s="24" t="str">
        <f t="shared" ref="Y22" si="55">IF(X22=0," ",VALUE(RIGHT(X22,1)))</f>
        <v xml:space="preserve"> </v>
      </c>
      <c r="Z22" s="21">
        <f t="shared" si="12"/>
        <v>0</v>
      </c>
      <c r="AA22" s="29">
        <v>5</v>
      </c>
    </row>
    <row r="23" spans="1:27" ht="13.5" customHeight="1" x14ac:dyDescent="0.2">
      <c r="A23" s="4" t="s">
        <v>27</v>
      </c>
      <c r="B23" s="6"/>
      <c r="C23" s="12" t="str">
        <f t="shared" si="13"/>
        <v xml:space="preserve"> </v>
      </c>
      <c r="D23" s="6"/>
      <c r="E23" s="12" t="str">
        <f t="shared" si="1"/>
        <v xml:space="preserve"> </v>
      </c>
      <c r="F23" s="6"/>
      <c r="G23" s="12" t="str">
        <f t="shared" si="2"/>
        <v xml:space="preserve"> </v>
      </c>
      <c r="H23" s="6"/>
      <c r="I23" s="12" t="str">
        <f t="shared" si="3"/>
        <v xml:space="preserve"> </v>
      </c>
      <c r="J23" s="6"/>
      <c r="K23" s="12" t="str">
        <f t="shared" si="4"/>
        <v xml:space="preserve"> </v>
      </c>
      <c r="L23" s="6"/>
      <c r="M23" s="12" t="str">
        <f t="shared" si="5"/>
        <v xml:space="preserve"> </v>
      </c>
      <c r="N23" s="6"/>
      <c r="O23" s="12" t="str">
        <f t="shared" si="6"/>
        <v xml:space="preserve"> </v>
      </c>
      <c r="P23" s="6"/>
      <c r="Q23" s="12" t="str">
        <f t="shared" si="7"/>
        <v xml:space="preserve"> </v>
      </c>
      <c r="R23" s="6"/>
      <c r="S23" s="12" t="str">
        <f t="shared" si="8"/>
        <v xml:space="preserve"> </v>
      </c>
      <c r="T23" s="32"/>
      <c r="U23" s="24" t="str">
        <f t="shared" ref="U23" si="56">IF(T23=0," ",VALUE(RIGHT(T23,1)))</f>
        <v xml:space="preserve"> </v>
      </c>
      <c r="V23" s="32"/>
      <c r="W23" s="24" t="str">
        <f t="shared" ref="W23" si="57">IF(V23=0," ",VALUE(RIGHT(V23,1)))</f>
        <v xml:space="preserve"> </v>
      </c>
      <c r="X23" s="32"/>
      <c r="Y23" s="24" t="str">
        <f t="shared" ref="Y23" si="58">IF(X23=0," ",VALUE(RIGHT(X23,1)))</f>
        <v xml:space="preserve"> </v>
      </c>
      <c r="Z23" s="21">
        <f t="shared" si="12"/>
        <v>0</v>
      </c>
      <c r="AA23" s="18">
        <v>5</v>
      </c>
    </row>
    <row r="24" spans="1:27" ht="13.5" customHeight="1" x14ac:dyDescent="0.2">
      <c r="A24" s="4" t="s">
        <v>15</v>
      </c>
      <c r="B24" s="6"/>
      <c r="C24" s="12" t="str">
        <f t="shared" si="13"/>
        <v xml:space="preserve"> </v>
      </c>
      <c r="D24" s="6"/>
      <c r="E24" s="12" t="str">
        <f t="shared" si="1"/>
        <v xml:space="preserve"> </v>
      </c>
      <c r="F24" s="6"/>
      <c r="G24" s="12" t="str">
        <f t="shared" si="2"/>
        <v xml:space="preserve"> </v>
      </c>
      <c r="H24" s="6"/>
      <c r="I24" s="12" t="str">
        <f t="shared" si="3"/>
        <v xml:space="preserve"> </v>
      </c>
      <c r="J24" s="6"/>
      <c r="K24" s="12" t="str">
        <f t="shared" si="4"/>
        <v xml:space="preserve"> </v>
      </c>
      <c r="L24" s="6"/>
      <c r="M24" s="12" t="str">
        <f t="shared" si="5"/>
        <v xml:space="preserve"> </v>
      </c>
      <c r="N24" s="6"/>
      <c r="O24" s="12" t="str">
        <f t="shared" si="6"/>
        <v xml:space="preserve"> </v>
      </c>
      <c r="P24" s="6"/>
      <c r="Q24" s="12" t="str">
        <f t="shared" si="7"/>
        <v xml:space="preserve"> </v>
      </c>
      <c r="R24" s="6"/>
      <c r="S24" s="12" t="str">
        <f t="shared" si="8"/>
        <v xml:space="preserve"> </v>
      </c>
      <c r="T24" s="32"/>
      <c r="U24" s="24" t="str">
        <f t="shared" ref="U24" si="59">IF(T24=0," ",VALUE(RIGHT(T24,1)))</f>
        <v xml:space="preserve"> </v>
      </c>
      <c r="V24" s="32"/>
      <c r="W24" s="24" t="str">
        <f t="shared" ref="W24" si="60">IF(V24=0," ",VALUE(RIGHT(V24,1)))</f>
        <v xml:space="preserve"> </v>
      </c>
      <c r="X24" s="32"/>
      <c r="Y24" s="24" t="str">
        <f t="shared" ref="Y24" si="61">IF(X24=0," ",VALUE(RIGHT(X24,1)))</f>
        <v xml:space="preserve"> </v>
      </c>
      <c r="Z24" s="21">
        <f t="shared" si="12"/>
        <v>0</v>
      </c>
      <c r="AA24" s="18">
        <v>4</v>
      </c>
    </row>
    <row r="25" spans="1:27" s="19" customFormat="1" ht="13.5" customHeight="1" x14ac:dyDescent="0.2">
      <c r="A25" s="19" t="s">
        <v>30</v>
      </c>
      <c r="B25" s="33"/>
      <c r="C25" s="34" t="str">
        <f>IF(B25=0," ",VALUE(RIGHT(B25,3)))</f>
        <v xml:space="preserve"> </v>
      </c>
      <c r="D25" s="33"/>
      <c r="E25" s="34" t="str">
        <f>IF(D25=0," ",VALUE(RIGHT(D25,3)))</f>
        <v xml:space="preserve"> </v>
      </c>
      <c r="F25" s="33"/>
      <c r="G25" s="34" t="str">
        <f>IF(F25=0," ",VALUE(RIGHT(F25,3)))</f>
        <v xml:space="preserve"> </v>
      </c>
      <c r="H25" s="33"/>
      <c r="I25" s="34" t="str">
        <f>IF(H25=0," ",VALUE(RIGHT(H25,3)))</f>
        <v xml:space="preserve"> </v>
      </c>
      <c r="J25" s="33"/>
      <c r="K25" s="34" t="str">
        <f>IF(J25=0," ",VALUE(RIGHT(J25,3)))</f>
        <v xml:space="preserve"> </v>
      </c>
      <c r="L25" s="33"/>
      <c r="M25" s="34" t="str">
        <f>IF(L25=0," ",VALUE(RIGHT(L25,3)))</f>
        <v xml:space="preserve"> </v>
      </c>
      <c r="N25" s="33"/>
      <c r="O25" s="34" t="str">
        <f>IF(N25=0," ",VALUE(RIGHT(N25,3)))</f>
        <v xml:space="preserve"> </v>
      </c>
      <c r="P25" s="33"/>
      <c r="Q25" s="34" t="str">
        <f>IF(P25=0," ",VALUE(RIGHT(P25,3)))</f>
        <v xml:space="preserve"> </v>
      </c>
      <c r="R25" s="33"/>
      <c r="S25" s="34" t="str">
        <f>IF(R25=0," ",VALUE(RIGHT(R25,3)))</f>
        <v xml:space="preserve"> </v>
      </c>
      <c r="T25" s="35"/>
      <c r="U25" s="34" t="str">
        <f>IF(T25=0," ",VALUE(RIGHT(T25,3)))</f>
        <v xml:space="preserve"> </v>
      </c>
      <c r="V25" s="35"/>
      <c r="W25" s="34" t="str">
        <f>IF(V25=0," ",VALUE(RIGHT(V25,3)))</f>
        <v xml:space="preserve"> </v>
      </c>
      <c r="X25" s="35"/>
      <c r="Y25" s="34" t="str">
        <f>IF(X25=0," ",VALUE(RIGHT(X25,3)))</f>
        <v xml:space="preserve"> </v>
      </c>
      <c r="Z25" s="36">
        <f t="shared" si="12"/>
        <v>0</v>
      </c>
      <c r="AA25" s="29">
        <v>2</v>
      </c>
    </row>
    <row r="26" spans="1:27" ht="13.5" customHeight="1" x14ac:dyDescent="0.2">
      <c r="A26" s="4" t="s">
        <v>16</v>
      </c>
      <c r="B26" s="6"/>
      <c r="C26" s="12" t="str">
        <f t="shared" si="13"/>
        <v xml:space="preserve"> </v>
      </c>
      <c r="D26" s="6"/>
      <c r="E26" s="12" t="str">
        <f t="shared" si="1"/>
        <v xml:space="preserve"> </v>
      </c>
      <c r="F26" s="6"/>
      <c r="G26" s="12" t="str">
        <f t="shared" si="2"/>
        <v xml:space="preserve"> </v>
      </c>
      <c r="H26" s="6"/>
      <c r="I26" s="12" t="str">
        <f t="shared" si="3"/>
        <v xml:space="preserve"> </v>
      </c>
      <c r="J26" s="6"/>
      <c r="K26" s="12" t="str">
        <f t="shared" si="4"/>
        <v xml:space="preserve"> </v>
      </c>
      <c r="L26" s="6"/>
      <c r="M26" s="12" t="str">
        <f t="shared" si="5"/>
        <v xml:space="preserve"> </v>
      </c>
      <c r="N26" s="6"/>
      <c r="O26" s="12" t="str">
        <f t="shared" si="6"/>
        <v xml:space="preserve"> </v>
      </c>
      <c r="P26" s="6"/>
      <c r="Q26" s="12" t="str">
        <f t="shared" si="7"/>
        <v xml:space="preserve"> </v>
      </c>
      <c r="R26" s="6"/>
      <c r="S26" s="12" t="str">
        <f t="shared" si="8"/>
        <v xml:space="preserve"> </v>
      </c>
      <c r="T26" s="32"/>
      <c r="U26" s="24" t="str">
        <f t="shared" ref="U26" si="62">IF(T26=0," ",VALUE(RIGHT(T26,1)))</f>
        <v xml:space="preserve"> </v>
      </c>
      <c r="V26" s="32"/>
      <c r="W26" s="24" t="str">
        <f t="shared" ref="W26" si="63">IF(V26=0," ",VALUE(RIGHT(V26,1)))</f>
        <v xml:space="preserve"> </v>
      </c>
      <c r="X26" s="32"/>
      <c r="Y26" s="24" t="str">
        <f t="shared" ref="Y26" si="64">IF(X26=0," ",VALUE(RIGHT(X26,1)))</f>
        <v xml:space="preserve"> </v>
      </c>
      <c r="Z26" s="21">
        <f t="shared" si="12"/>
        <v>0</v>
      </c>
      <c r="AA26" s="18">
        <v>1.5</v>
      </c>
    </row>
    <row r="27" spans="1:27" ht="15" customHeight="1" x14ac:dyDescent="0.2">
      <c r="Z27" s="37">
        <f>SUM(Z7:Z26)</f>
        <v>0</v>
      </c>
      <c r="AA27" s="16">
        <f>SUM(AA7:AA26)</f>
        <v>162.5</v>
      </c>
    </row>
    <row r="28" spans="1:27" ht="15" hidden="1" customHeight="1" x14ac:dyDescent="0.2"/>
    <row r="29" spans="1:27" ht="15" hidden="1" customHeight="1" x14ac:dyDescent="0.2">
      <c r="A29" s="4" t="s">
        <v>4</v>
      </c>
      <c r="B29" s="13">
        <f>SUM(C7:C26)</f>
        <v>0</v>
      </c>
      <c r="C29" s="11"/>
      <c r="D29" s="13">
        <f>SUM(E7:E26)</f>
        <v>0</v>
      </c>
      <c r="E29" s="11"/>
      <c r="F29" s="13">
        <f>SUM(G7:G26)</f>
        <v>0</v>
      </c>
      <c r="G29" s="11"/>
      <c r="H29" s="13">
        <f>SUM(I7:I26)</f>
        <v>0</v>
      </c>
      <c r="I29" s="11"/>
      <c r="J29" s="13">
        <f>SUM(K7:K26)</f>
        <v>0</v>
      </c>
      <c r="K29" s="11"/>
      <c r="L29" s="13">
        <f>SUM(M7:M26)</f>
        <v>0</v>
      </c>
      <c r="M29" s="11"/>
      <c r="N29" s="13">
        <f>SUM(O7:O26)</f>
        <v>0</v>
      </c>
      <c r="O29" s="11"/>
      <c r="P29" s="13">
        <f>SUM(Q7:Q26)</f>
        <v>0</v>
      </c>
      <c r="Q29" s="11"/>
      <c r="R29" s="13">
        <f>SUM(S7:S26)</f>
        <v>0</v>
      </c>
    </row>
    <row r="30" spans="1:27" ht="13.5" customHeight="1" x14ac:dyDescent="0.25">
      <c r="A30" s="14" t="s">
        <v>31</v>
      </c>
    </row>
    <row r="31" spans="1:27" ht="13.5" customHeight="1" x14ac:dyDescent="0.2">
      <c r="A31" s="4" t="s">
        <v>11</v>
      </c>
      <c r="B31" s="6"/>
      <c r="C31" s="12" t="str">
        <f t="shared" ref="C31:Q31" si="65">IF(B31=0," ",VALUE(RIGHT(B31,1)))</f>
        <v xml:space="preserve"> </v>
      </c>
      <c r="D31" s="6"/>
      <c r="E31" s="12" t="str">
        <f t="shared" si="65"/>
        <v xml:space="preserve"> </v>
      </c>
      <c r="F31" s="6"/>
      <c r="G31" s="12" t="str">
        <f t="shared" si="65"/>
        <v xml:space="preserve"> </v>
      </c>
      <c r="H31" s="6"/>
      <c r="I31" s="12" t="str">
        <f t="shared" si="65"/>
        <v xml:space="preserve"> </v>
      </c>
      <c r="J31" s="6"/>
      <c r="K31" s="12" t="str">
        <f t="shared" si="65"/>
        <v xml:space="preserve"> </v>
      </c>
      <c r="L31" s="6"/>
      <c r="M31" s="12" t="str">
        <f t="shared" si="65"/>
        <v xml:space="preserve"> </v>
      </c>
      <c r="N31" s="6"/>
      <c r="O31" s="12" t="str">
        <f t="shared" si="65"/>
        <v xml:space="preserve"> </v>
      </c>
      <c r="P31" s="6"/>
      <c r="Q31" s="12" t="str">
        <f t="shared" si="65"/>
        <v xml:space="preserve"> </v>
      </c>
      <c r="R31" s="6"/>
      <c r="S31" s="12" t="str">
        <f>IF(R31=0," ",VALUE(RIGHT(R31,1)))</f>
        <v xml:space="preserve"> </v>
      </c>
      <c r="T31" s="32"/>
      <c r="U31" s="24" t="str">
        <f t="shared" ref="U31:Y31" si="66">IF(T31=0," ",VALUE(RIGHT(T31,1)))</f>
        <v xml:space="preserve"> </v>
      </c>
      <c r="V31" s="32"/>
      <c r="W31" s="24" t="str">
        <f t="shared" si="66"/>
        <v xml:space="preserve"> </v>
      </c>
      <c r="X31" s="32"/>
      <c r="Y31" s="24" t="str">
        <f t="shared" si="66"/>
        <v xml:space="preserve"> </v>
      </c>
      <c r="Z31" s="7">
        <f>SUM(Y31,W31,U31,S31,Q31,O31,M31,K31,I31,G31,E31,C31)</f>
        <v>0</v>
      </c>
    </row>
    <row r="32" spans="1:27" ht="13.5" customHeight="1" x14ac:dyDescent="0.2">
      <c r="A32" s="4" t="s">
        <v>25</v>
      </c>
      <c r="B32" s="6"/>
      <c r="C32" s="12" t="str">
        <f>IF(B32=0," ",VALUE(RIGHT(B32,1)))</f>
        <v xml:space="preserve"> </v>
      </c>
      <c r="D32" s="6"/>
      <c r="E32" s="12" t="str">
        <f>IF(D32=0," ",VALUE(RIGHT(D32,1)))</f>
        <v xml:space="preserve"> </v>
      </c>
      <c r="F32" s="6"/>
      <c r="G32" s="12" t="str">
        <f>IF(F32=0," ",VALUE(RIGHT(F32,1)))</f>
        <v xml:space="preserve"> </v>
      </c>
      <c r="H32" s="6"/>
      <c r="I32" s="12" t="str">
        <f>IF(H32=0," ",VALUE(RIGHT(H32,1)))</f>
        <v xml:space="preserve"> </v>
      </c>
      <c r="J32" s="6"/>
      <c r="K32" s="12" t="str">
        <f>IF(J32=0," ",VALUE(RIGHT(J32,1)))</f>
        <v xml:space="preserve"> </v>
      </c>
      <c r="L32" s="6"/>
      <c r="M32" s="12" t="str">
        <f>IF(L32=0," ",VALUE(RIGHT(L32,1)))</f>
        <v xml:space="preserve"> </v>
      </c>
      <c r="N32" s="6"/>
      <c r="O32" s="12" t="str">
        <f>IF(N32=0," ",VALUE(RIGHT(N32,1)))</f>
        <v xml:space="preserve"> </v>
      </c>
      <c r="P32" s="6"/>
      <c r="Q32" s="12" t="str">
        <f>IF(P32=0," ",VALUE(RIGHT(P32,1)))</f>
        <v xml:space="preserve"> </v>
      </c>
      <c r="R32" s="6"/>
      <c r="S32" s="12" t="str">
        <f>IF(R32=0," ",VALUE(RIGHT(R32,1)))</f>
        <v xml:space="preserve"> </v>
      </c>
      <c r="T32" s="32"/>
      <c r="U32" s="24" t="str">
        <f t="shared" ref="U32" si="67">IF(T32=0," ",VALUE(RIGHT(T32,1)))</f>
        <v xml:space="preserve"> </v>
      </c>
      <c r="V32" s="32"/>
      <c r="W32" s="24" t="str">
        <f t="shared" ref="W32" si="68">IF(V32=0," ",VALUE(RIGHT(V32,1)))</f>
        <v xml:space="preserve"> </v>
      </c>
      <c r="X32" s="32"/>
      <c r="Y32" s="24" t="str">
        <f t="shared" ref="Y32" si="69">IF(X32=0," ",VALUE(RIGHT(X32,1)))</f>
        <v xml:space="preserve"> </v>
      </c>
      <c r="Z32" s="21">
        <f t="shared" ref="Z32:Z34" si="70">SUM(Y32,W32,U32,S32,Q32,O32,M32,K32,I32,G32,E32,C32)</f>
        <v>0</v>
      </c>
    </row>
    <row r="33" spans="1:27" ht="13.5" customHeight="1" x14ac:dyDescent="0.2">
      <c r="A33" s="4" t="s">
        <v>22</v>
      </c>
      <c r="B33" s="6"/>
      <c r="C33" s="12" t="str">
        <f>IF(B33=0," ",VALUE(RIGHT(B33,1)))</f>
        <v xml:space="preserve"> </v>
      </c>
      <c r="D33" s="6"/>
      <c r="E33" s="12" t="str">
        <f>IF(D33=0," ",VALUE(RIGHT(D33,1)))</f>
        <v xml:space="preserve"> </v>
      </c>
      <c r="F33" s="6"/>
      <c r="G33" s="12" t="str">
        <f>IF(F33=0," ",VALUE(RIGHT(F33,1)))</f>
        <v xml:space="preserve"> </v>
      </c>
      <c r="H33" s="6"/>
      <c r="I33" s="12" t="str">
        <f>IF(H33=0," ",VALUE(RIGHT(H33,1)))</f>
        <v xml:space="preserve"> </v>
      </c>
      <c r="J33" s="6"/>
      <c r="K33" s="12" t="str">
        <f>IF(J33=0," ",VALUE(RIGHT(J33,1)))</f>
        <v xml:space="preserve"> </v>
      </c>
      <c r="L33" s="6"/>
      <c r="M33" s="12" t="str">
        <f>IF(L33=0," ",VALUE(RIGHT(L33,1)))</f>
        <v xml:space="preserve"> </v>
      </c>
      <c r="N33" s="6"/>
      <c r="O33" s="12" t="str">
        <f>IF(N33=0," ",VALUE(RIGHT(N33,1)))</f>
        <v xml:space="preserve"> </v>
      </c>
      <c r="P33" s="6"/>
      <c r="Q33" s="12" t="str">
        <f>IF(P33=0," ",VALUE(RIGHT(P33,1)))</f>
        <v xml:space="preserve"> </v>
      </c>
      <c r="R33" s="6"/>
      <c r="S33" s="12" t="str">
        <f>IF(R33=0," ",VALUE(RIGHT(R33,1)))</f>
        <v xml:space="preserve"> </v>
      </c>
      <c r="T33" s="32"/>
      <c r="U33" s="24" t="str">
        <f t="shared" ref="U33" si="71">IF(T33=0," ",VALUE(RIGHT(T33,1)))</f>
        <v xml:space="preserve"> </v>
      </c>
      <c r="V33" s="32"/>
      <c r="W33" s="24" t="str">
        <f t="shared" ref="W33" si="72">IF(V33=0," ",VALUE(RIGHT(V33,1)))</f>
        <v xml:space="preserve"> </v>
      </c>
      <c r="X33" s="32"/>
      <c r="Y33" s="24" t="str">
        <f t="shared" ref="Y33" si="73">IF(X33=0," ",VALUE(RIGHT(X33,1)))</f>
        <v xml:space="preserve"> </v>
      </c>
      <c r="Z33" s="21">
        <f t="shared" si="70"/>
        <v>0</v>
      </c>
    </row>
    <row r="34" spans="1:27" ht="13.5" customHeight="1" x14ac:dyDescent="0.2">
      <c r="A34" s="26" t="s">
        <v>36</v>
      </c>
      <c r="B34" s="6"/>
      <c r="C34" s="12" t="str">
        <f>IF(B34=0," ",VALUE(RIGHT(B34,1)))</f>
        <v xml:space="preserve"> </v>
      </c>
      <c r="D34" s="6"/>
      <c r="E34" s="12" t="str">
        <f>IF(D34=0," ",VALUE(RIGHT(D34,1)))</f>
        <v xml:space="preserve"> </v>
      </c>
      <c r="F34" s="6"/>
      <c r="G34" s="12" t="str">
        <f>IF(F34=0," ",VALUE(RIGHT(F34,1)))</f>
        <v xml:space="preserve"> </v>
      </c>
      <c r="H34" s="6"/>
      <c r="I34" s="12" t="str">
        <f>IF(H34=0," ",VALUE(RIGHT(H34,1)))</f>
        <v xml:space="preserve"> </v>
      </c>
      <c r="J34" s="6"/>
      <c r="K34" s="12" t="str">
        <f>IF(J34=0," ",VALUE(RIGHT(J34,1)))</f>
        <v xml:space="preserve"> </v>
      </c>
      <c r="L34" s="6"/>
      <c r="M34" s="12" t="str">
        <f>IF(L34=0," ",VALUE(RIGHT(L34,1)))</f>
        <v xml:space="preserve"> </v>
      </c>
      <c r="N34" s="6"/>
      <c r="O34" s="12" t="str">
        <f>IF(N34=0," ",VALUE(RIGHT(N34,1)))</f>
        <v xml:space="preserve"> </v>
      </c>
      <c r="P34" s="6"/>
      <c r="Q34" s="12" t="str">
        <f>IF(P34=0," ",VALUE(RIGHT(P34,1)))</f>
        <v xml:space="preserve"> </v>
      </c>
      <c r="R34" s="6"/>
      <c r="S34" s="12" t="str">
        <f>IF(R34=0," ",VALUE(RIGHT(R34,1)))</f>
        <v xml:space="preserve"> </v>
      </c>
      <c r="T34" s="32"/>
      <c r="U34" s="24" t="str">
        <f t="shared" ref="U34" si="74">IF(T34=0," ",VALUE(RIGHT(T34,1)))</f>
        <v xml:space="preserve"> </v>
      </c>
      <c r="V34" s="32"/>
      <c r="W34" s="24" t="str">
        <f t="shared" ref="W34" si="75">IF(V34=0," ",VALUE(RIGHT(V34,1)))</f>
        <v xml:space="preserve"> </v>
      </c>
      <c r="X34" s="32"/>
      <c r="Y34" s="24" t="str">
        <f t="shared" ref="Y34" si="76">IF(X34=0," ",VALUE(RIGHT(X34,1)))</f>
        <v xml:space="preserve"> </v>
      </c>
      <c r="Z34" s="21">
        <f t="shared" si="70"/>
        <v>0</v>
      </c>
    </row>
    <row r="35" spans="1:27" ht="15" customHeight="1" x14ac:dyDescent="0.2">
      <c r="Z35" s="8">
        <f>SUM(Z31:Z34)</f>
        <v>0</v>
      </c>
      <c r="AA35" s="16">
        <v>15</v>
      </c>
    </row>
    <row r="36" spans="1:27" ht="15" hidden="1" customHeight="1" x14ac:dyDescent="0.2">
      <c r="A36" s="4" t="s">
        <v>4</v>
      </c>
      <c r="B36" s="13">
        <f>SUM(C31:C34)</f>
        <v>0</v>
      </c>
      <c r="C36" s="11"/>
      <c r="D36" s="13">
        <f>SUM(E31:E34)</f>
        <v>0</v>
      </c>
      <c r="E36" s="11"/>
      <c r="F36" s="13">
        <f>SUM(G31:G34)</f>
        <v>0</v>
      </c>
      <c r="G36" s="11"/>
      <c r="H36" s="13">
        <f>SUM(I31:I34)</f>
        <v>0</v>
      </c>
      <c r="I36" s="11"/>
      <c r="J36" s="13">
        <f>SUM(K31:K34)</f>
        <v>0</v>
      </c>
      <c r="K36" s="11"/>
      <c r="L36" s="13">
        <f>SUM(M31:M34)</f>
        <v>0</v>
      </c>
      <c r="M36" s="11"/>
      <c r="N36" s="13">
        <f>SUM(O31:O34)</f>
        <v>0</v>
      </c>
      <c r="O36" s="11"/>
      <c r="P36" s="13">
        <f>SUM(Q31:Q34)</f>
        <v>0</v>
      </c>
      <c r="Q36" s="11"/>
      <c r="R36" s="13">
        <f>SUM(S31:S34)</f>
        <v>0</v>
      </c>
      <c r="S36" s="11" t="str">
        <f>IF(R36=0," ",VALUE(RIGHT(R36,1)))</f>
        <v xml:space="preserve"> </v>
      </c>
      <c r="T36" s="23"/>
      <c r="U36" s="23"/>
      <c r="V36" s="23"/>
      <c r="W36" s="23"/>
      <c r="X36" s="23"/>
      <c r="Y36" s="23"/>
    </row>
    <row r="37" spans="1:27" ht="15" hidden="1" customHeight="1" x14ac:dyDescent="0.2">
      <c r="S37" s="1" t="str">
        <f>IF(R37=0," ",VALUE(RIGHT(R37,1)))</f>
        <v xml:space="preserve"> </v>
      </c>
      <c r="Z37" s="7"/>
    </row>
    <row r="38" spans="1:27" ht="15" customHeight="1" x14ac:dyDescent="0.25">
      <c r="A38" s="27" t="s">
        <v>32</v>
      </c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 s="29"/>
    </row>
    <row r="39" spans="1:27" s="19" customFormat="1" ht="15" customHeight="1" x14ac:dyDescent="0.2">
      <c r="A39" s="30" t="s">
        <v>28</v>
      </c>
      <c r="B39" s="20"/>
      <c r="C39" s="24" t="str">
        <f>IF(B39=0," ",VALUE(RIGHT(B39,1)))</f>
        <v xml:space="preserve"> </v>
      </c>
      <c r="D39" s="20"/>
      <c r="E39" s="24" t="str">
        <f>IF(D39=0," ",VALUE(RIGHT(D39,1)))</f>
        <v xml:space="preserve"> </v>
      </c>
      <c r="F39" s="20"/>
      <c r="G39" s="24" t="str">
        <f>IF(F39=0," ",VALUE(RIGHT(F39,1)))</f>
        <v xml:space="preserve"> </v>
      </c>
      <c r="H39" s="20"/>
      <c r="I39" s="24" t="str">
        <f>IF(H39=0," ",VALUE(RIGHT(H39,1)))</f>
        <v xml:space="preserve"> </v>
      </c>
      <c r="J39" s="20"/>
      <c r="K39" s="24" t="str">
        <f>IF(J39=0," ",VALUE(RIGHT(J39,1)))</f>
        <v xml:space="preserve"> </v>
      </c>
      <c r="L39" s="20"/>
      <c r="M39" s="24" t="str">
        <f>IF(L39=0," ",VALUE(RIGHT(L39,1)))</f>
        <v xml:space="preserve"> </v>
      </c>
      <c r="N39" s="20"/>
      <c r="O39" s="24" t="str">
        <f>IF(N39=0," ",VALUE(RIGHT(N39,1)))</f>
        <v xml:space="preserve"> </v>
      </c>
      <c r="P39" s="20"/>
      <c r="Q39" s="24" t="str">
        <f>IF(P39=0," ",VALUE(RIGHT(P39,1)))</f>
        <v xml:space="preserve"> </v>
      </c>
      <c r="R39" s="20"/>
      <c r="S39" s="24" t="str">
        <f>IF(R39=0," ",VALUE(RIGHT(R39,1)))</f>
        <v xml:space="preserve"> </v>
      </c>
      <c r="T39" s="32"/>
      <c r="U39" s="24" t="str">
        <f t="shared" ref="U39:Y39" si="77">IF(T39=0," ",VALUE(RIGHT(T39,1)))</f>
        <v xml:space="preserve"> </v>
      </c>
      <c r="V39" s="32"/>
      <c r="W39" s="24" t="str">
        <f t="shared" si="77"/>
        <v xml:space="preserve"> </v>
      </c>
      <c r="X39" s="32"/>
      <c r="Y39" s="24" t="str">
        <f t="shared" si="77"/>
        <v xml:space="preserve"> </v>
      </c>
      <c r="Z39" s="21">
        <f>SUM(Y39,W39,U39,S39,Q39,O39,M39,K39,I39,G39,E39,C39)</f>
        <v>0</v>
      </c>
      <c r="AA39" s="29"/>
    </row>
    <row r="40" spans="1:27" s="19" customFormat="1" ht="15" customHeight="1" x14ac:dyDescent="0.2">
      <c r="A40" s="30" t="s">
        <v>28</v>
      </c>
      <c r="B40" s="20"/>
      <c r="C40" s="24" t="str">
        <f>IF(B40=0," ",VALUE(RIGHT(B40,1)))</f>
        <v xml:space="preserve"> </v>
      </c>
      <c r="D40" s="20"/>
      <c r="E40" s="24" t="str">
        <f>IF(D40=0," ",VALUE(RIGHT(D40,1)))</f>
        <v xml:space="preserve"> </v>
      </c>
      <c r="F40" s="20"/>
      <c r="G40" s="24" t="str">
        <f>IF(F40=0," ",VALUE(RIGHT(F40,1)))</f>
        <v xml:space="preserve"> </v>
      </c>
      <c r="H40" s="20"/>
      <c r="I40" s="24" t="str">
        <f>IF(H40=0," ",VALUE(RIGHT(H40,1)))</f>
        <v xml:space="preserve"> </v>
      </c>
      <c r="J40" s="20"/>
      <c r="K40" s="24" t="str">
        <f>IF(J40=0," ",VALUE(RIGHT(J40,1)))</f>
        <v xml:space="preserve"> </v>
      </c>
      <c r="L40" s="20"/>
      <c r="M40" s="24" t="str">
        <f>IF(L40=0," ",VALUE(RIGHT(L40,1)))</f>
        <v xml:space="preserve"> </v>
      </c>
      <c r="N40" s="20"/>
      <c r="O40" s="24" t="str">
        <f>IF(N40=0," ",VALUE(RIGHT(N40,1)))</f>
        <v xml:space="preserve"> </v>
      </c>
      <c r="P40" s="20"/>
      <c r="Q40" s="24" t="str">
        <f>IF(P40=0," ",VALUE(RIGHT(P40,1)))</f>
        <v xml:space="preserve"> </v>
      </c>
      <c r="R40" s="20"/>
      <c r="S40" s="24" t="str">
        <f>IF(R40=0," ",VALUE(RIGHT(R40,1)))</f>
        <v xml:space="preserve"> </v>
      </c>
      <c r="T40" s="32"/>
      <c r="U40" s="24" t="str">
        <f t="shared" ref="U40" si="78">IF(T40=0," ",VALUE(RIGHT(T40,1)))</f>
        <v xml:space="preserve"> </v>
      </c>
      <c r="V40" s="32"/>
      <c r="W40" s="24" t="str">
        <f t="shared" ref="W40" si="79">IF(V40=0," ",VALUE(RIGHT(V40,1)))</f>
        <v xml:space="preserve"> </v>
      </c>
      <c r="X40" s="32"/>
      <c r="Y40" s="24" t="str">
        <f t="shared" ref="Y40" si="80">IF(X40=0," ",VALUE(RIGHT(X40,1)))</f>
        <v xml:space="preserve"> </v>
      </c>
      <c r="Z40" s="21">
        <f t="shared" ref="Z40:Z41" si="81">SUM(Y40,W40,U40,S40,Q40,O40,M40,K40,I40,G40,E40,C40)</f>
        <v>0</v>
      </c>
      <c r="AA40" s="29"/>
    </row>
    <row r="41" spans="1:27" ht="15" customHeight="1" x14ac:dyDescent="0.2">
      <c r="A41" s="30" t="s">
        <v>28</v>
      </c>
      <c r="B41" s="20"/>
      <c r="C41" s="24" t="str">
        <f>IF(B41=0," ",VALUE(RIGHT(B41,1)))</f>
        <v xml:space="preserve"> </v>
      </c>
      <c r="D41" s="20"/>
      <c r="E41" s="24" t="str">
        <f>IF(D41=0," ",VALUE(RIGHT(D41,1)))</f>
        <v xml:space="preserve"> </v>
      </c>
      <c r="F41" s="20"/>
      <c r="G41" s="24" t="str">
        <f>IF(F41=0," ",VALUE(RIGHT(F41,1)))</f>
        <v xml:space="preserve"> </v>
      </c>
      <c r="H41" s="20"/>
      <c r="I41" s="24" t="str">
        <f>IF(H41=0," ",VALUE(RIGHT(H41,1)))</f>
        <v xml:space="preserve"> </v>
      </c>
      <c r="J41" s="20"/>
      <c r="K41" s="24" t="str">
        <f>IF(J41=0," ",VALUE(RIGHT(J41,1)))</f>
        <v xml:space="preserve"> </v>
      </c>
      <c r="L41" s="20"/>
      <c r="M41" s="24" t="str">
        <f>IF(L41=0," ",VALUE(RIGHT(L41,1)))</f>
        <v xml:space="preserve"> </v>
      </c>
      <c r="N41" s="20"/>
      <c r="O41" s="24" t="str">
        <f>IF(N41=0," ",VALUE(RIGHT(N41,1)))</f>
        <v xml:space="preserve"> </v>
      </c>
      <c r="P41" s="20"/>
      <c r="Q41" s="24" t="str">
        <f>IF(P41=0," ",VALUE(RIGHT(P41,1)))</f>
        <v xml:space="preserve"> </v>
      </c>
      <c r="R41" s="20"/>
      <c r="S41" s="24" t="str">
        <f>IF(R41=0," ",VALUE(RIGHT(R41,1)))</f>
        <v xml:space="preserve"> </v>
      </c>
      <c r="T41" s="32"/>
      <c r="U41" s="24" t="str">
        <f t="shared" ref="U41" si="82">IF(T41=0," ",VALUE(RIGHT(T41,1)))</f>
        <v xml:space="preserve"> </v>
      </c>
      <c r="V41" s="32"/>
      <c r="W41" s="24" t="str">
        <f t="shared" ref="W41" si="83">IF(V41=0," ",VALUE(RIGHT(V41,1)))</f>
        <v xml:space="preserve"> </v>
      </c>
      <c r="X41" s="32"/>
      <c r="Y41" s="24" t="str">
        <f t="shared" ref="Y41" si="84">IF(X41=0," ",VALUE(RIGHT(X41,1)))</f>
        <v xml:space="preserve"> </v>
      </c>
      <c r="Z41" s="21">
        <f t="shared" si="81"/>
        <v>0</v>
      </c>
      <c r="AA41" s="29"/>
    </row>
    <row r="42" spans="1:27" ht="15" customHeight="1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 s="22">
        <f>SUM(Z39:Z41)</f>
        <v>0</v>
      </c>
      <c r="AA42" s="28">
        <v>15</v>
      </c>
    </row>
    <row r="43" spans="1:27" ht="15" hidden="1" customHeight="1" x14ac:dyDescent="0.2">
      <c r="A43" s="19" t="s">
        <v>4</v>
      </c>
      <c r="B43" s="25">
        <v>0</v>
      </c>
      <c r="C43" s="23"/>
      <c r="D43" s="25">
        <v>0</v>
      </c>
      <c r="E43" s="23"/>
      <c r="F43" s="25">
        <v>0</v>
      </c>
      <c r="G43" s="23"/>
      <c r="H43" s="25">
        <v>0</v>
      </c>
      <c r="I43" s="23"/>
      <c r="J43" s="25">
        <v>0</v>
      </c>
      <c r="K43" s="23"/>
      <c r="L43" s="25">
        <v>0</v>
      </c>
      <c r="M43" s="23"/>
      <c r="N43" s="25">
        <v>0</v>
      </c>
      <c r="O43" s="23"/>
      <c r="P43" s="25">
        <v>0</v>
      </c>
      <c r="Q43" s="23"/>
      <c r="R43" s="25">
        <v>0</v>
      </c>
      <c r="S43" s="23" t="s">
        <v>29</v>
      </c>
      <c r="T43" s="23"/>
      <c r="U43" s="23"/>
      <c r="V43" s="23"/>
      <c r="W43" s="23"/>
      <c r="X43" s="23"/>
      <c r="Y43" s="23"/>
      <c r="Z43"/>
      <c r="AA43" s="29"/>
    </row>
    <row r="44" spans="1:27" ht="15" customHeight="1" x14ac:dyDescent="0.25">
      <c r="A44" s="27" t="s">
        <v>39</v>
      </c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 s="21"/>
      <c r="AA44" s="29"/>
    </row>
    <row r="45" spans="1:27" ht="15" customHeight="1" x14ac:dyDescent="0.2">
      <c r="A45" s="26" t="s">
        <v>5</v>
      </c>
      <c r="B45" s="20"/>
      <c r="C45" s="24" t="str">
        <f t="shared" ref="C45:E48" si="85">IF(B45=0," ",VALUE(RIGHT(B45,1)))</f>
        <v xml:space="preserve"> </v>
      </c>
      <c r="D45" s="20"/>
      <c r="E45" s="24" t="str">
        <f t="shared" si="85"/>
        <v xml:space="preserve"> </v>
      </c>
      <c r="F45" s="20"/>
      <c r="G45" s="24" t="str">
        <f>IF(F45=0," ",VALUE(RIGHT(F45,1)))</f>
        <v xml:space="preserve"> </v>
      </c>
      <c r="H45" s="20"/>
      <c r="I45" s="24" t="str">
        <f>IF(H45=0," ",VALUE(RIGHT(H45,1)))</f>
        <v xml:space="preserve"> </v>
      </c>
      <c r="J45" s="20"/>
      <c r="K45" s="24" t="str">
        <f>IF(J45=0," ",VALUE(RIGHT(J45,1)))</f>
        <v xml:space="preserve"> </v>
      </c>
      <c r="L45" s="20"/>
      <c r="M45" s="24" t="str">
        <f>IF(L45=0," ",VALUE(RIGHT(L45,1)))</f>
        <v xml:space="preserve"> </v>
      </c>
      <c r="N45" s="20"/>
      <c r="O45" s="24" t="str">
        <f>IF(N45=0," ",VALUE(RIGHT(N45,1)))</f>
        <v xml:space="preserve"> </v>
      </c>
      <c r="P45" s="20"/>
      <c r="Q45" s="24" t="str">
        <f>IF(P45=0," ",VALUE(RIGHT(P45,1)))</f>
        <v xml:space="preserve"> </v>
      </c>
      <c r="R45" s="20"/>
      <c r="S45" s="24" t="str">
        <f>IF(R45=0," ",VALUE(RIGHT(R45,1)))</f>
        <v xml:space="preserve"> </v>
      </c>
      <c r="T45" s="32"/>
      <c r="U45" s="24" t="str">
        <f t="shared" ref="U45:Y45" si="86">IF(T45=0," ",VALUE(RIGHT(T45,1)))</f>
        <v xml:space="preserve"> </v>
      </c>
      <c r="V45" s="32"/>
      <c r="W45" s="24" t="str">
        <f t="shared" si="86"/>
        <v xml:space="preserve"> </v>
      </c>
      <c r="X45" s="32"/>
      <c r="Y45" s="24" t="str">
        <f t="shared" si="86"/>
        <v xml:space="preserve"> </v>
      </c>
      <c r="Z45" s="21">
        <f>SUM(Y45,W45,U45,S45,Q45,O45,M45,K45,I45,G45,E45,C45)</f>
        <v>0</v>
      </c>
      <c r="AA45" s="29"/>
    </row>
    <row r="46" spans="1:27" ht="15" customHeight="1" x14ac:dyDescent="0.2">
      <c r="A46" s="26" t="s">
        <v>5</v>
      </c>
      <c r="B46" s="20"/>
      <c r="C46" s="24" t="str">
        <f t="shared" si="85"/>
        <v xml:space="preserve"> </v>
      </c>
      <c r="D46" s="20"/>
      <c r="E46" s="24" t="str">
        <f t="shared" si="85"/>
        <v xml:space="preserve"> </v>
      </c>
      <c r="F46" s="20"/>
      <c r="G46" s="24" t="str">
        <f>IF(F46=0," ",VALUE(RIGHT(F46,1)))</f>
        <v xml:space="preserve"> </v>
      </c>
      <c r="H46" s="20"/>
      <c r="I46" s="24" t="str">
        <f>IF(H46=0," ",VALUE(RIGHT(H46,1)))</f>
        <v xml:space="preserve"> </v>
      </c>
      <c r="J46" s="20"/>
      <c r="K46" s="24" t="str">
        <f>IF(J46=0," ",VALUE(RIGHT(J46,1)))</f>
        <v xml:space="preserve"> </v>
      </c>
      <c r="L46" s="20"/>
      <c r="M46" s="24" t="str">
        <f>IF(L46=0," ",VALUE(RIGHT(L46,1)))</f>
        <v xml:space="preserve"> </v>
      </c>
      <c r="N46" s="20"/>
      <c r="O46" s="24" t="str">
        <f>IF(N46=0," ",VALUE(RIGHT(N46,1)))</f>
        <v xml:space="preserve"> </v>
      </c>
      <c r="P46" s="20"/>
      <c r="Q46" s="24" t="str">
        <f>IF(P46=0," ",VALUE(RIGHT(P46,1)))</f>
        <v xml:space="preserve"> </v>
      </c>
      <c r="R46" s="20"/>
      <c r="S46" s="24" t="str">
        <f>IF(R46=0," ",VALUE(RIGHT(R46,1)))</f>
        <v xml:space="preserve"> </v>
      </c>
      <c r="T46" s="32"/>
      <c r="U46" s="24" t="str">
        <f t="shared" ref="U46" si="87">IF(T46=0," ",VALUE(RIGHT(T46,1)))</f>
        <v xml:space="preserve"> </v>
      </c>
      <c r="V46" s="32"/>
      <c r="W46" s="24" t="str">
        <f t="shared" ref="W46" si="88">IF(V46=0," ",VALUE(RIGHT(V46,1)))</f>
        <v xml:space="preserve"> </v>
      </c>
      <c r="X46" s="32"/>
      <c r="Y46" s="24" t="str">
        <f t="shared" ref="Y46" si="89">IF(X46=0," ",VALUE(RIGHT(X46,1)))</f>
        <v xml:space="preserve"> </v>
      </c>
      <c r="Z46" s="21">
        <f t="shared" ref="Z46:Z48" si="90">SUM(Y46,W46,U46,S46,Q46,O46,M46,K46,I46,G46,E46,C46)</f>
        <v>0</v>
      </c>
      <c r="AA46" s="29"/>
    </row>
    <row r="47" spans="1:27" ht="15" customHeight="1" x14ac:dyDescent="0.2">
      <c r="A47" s="26" t="s">
        <v>5</v>
      </c>
      <c r="B47" s="20"/>
      <c r="C47" s="24" t="str">
        <f t="shared" si="85"/>
        <v xml:space="preserve"> </v>
      </c>
      <c r="D47" s="20"/>
      <c r="E47" s="24" t="str">
        <f t="shared" si="85"/>
        <v xml:space="preserve"> </v>
      </c>
      <c r="F47" s="20"/>
      <c r="G47" s="24" t="str">
        <f>IF(F47=0," ",VALUE(RIGHT(F47,1)))</f>
        <v xml:space="preserve"> </v>
      </c>
      <c r="H47" s="20"/>
      <c r="I47" s="24" t="str">
        <f>IF(H47=0," ",VALUE(RIGHT(H47,1)))</f>
        <v xml:space="preserve"> </v>
      </c>
      <c r="J47" s="20"/>
      <c r="K47" s="24" t="str">
        <f>IF(J47=0," ",VALUE(RIGHT(J47,1)))</f>
        <v xml:space="preserve"> </v>
      </c>
      <c r="L47" s="20"/>
      <c r="M47" s="24" t="str">
        <f>IF(L47=0," ",VALUE(RIGHT(L47,1)))</f>
        <v xml:space="preserve"> </v>
      </c>
      <c r="N47" s="20"/>
      <c r="O47" s="24" t="str">
        <f>IF(N47=0," ",VALUE(RIGHT(N47,1)))</f>
        <v xml:space="preserve"> </v>
      </c>
      <c r="P47" s="20"/>
      <c r="Q47" s="24" t="str">
        <f>IF(P47=0," ",VALUE(RIGHT(P47,1)))</f>
        <v xml:space="preserve"> </v>
      </c>
      <c r="R47" s="20"/>
      <c r="S47" s="24" t="str">
        <f>IF(R47=0," ",VALUE(RIGHT(R47,1)))</f>
        <v xml:space="preserve"> </v>
      </c>
      <c r="T47" s="32"/>
      <c r="U47" s="24" t="str">
        <f t="shared" ref="U47" si="91">IF(T47=0," ",VALUE(RIGHT(T47,1)))</f>
        <v xml:space="preserve"> </v>
      </c>
      <c r="V47" s="32"/>
      <c r="W47" s="24" t="str">
        <f t="shared" ref="W47" si="92">IF(V47=0," ",VALUE(RIGHT(V47,1)))</f>
        <v xml:space="preserve"> </v>
      </c>
      <c r="X47" s="32"/>
      <c r="Y47" s="24" t="str">
        <f t="shared" ref="Y47" si="93">IF(X47=0," ",VALUE(RIGHT(X47,1)))</f>
        <v xml:space="preserve"> </v>
      </c>
      <c r="Z47" s="21">
        <f t="shared" si="90"/>
        <v>0</v>
      </c>
      <c r="AA47" s="29"/>
    </row>
    <row r="48" spans="1:27" ht="15" customHeight="1" x14ac:dyDescent="0.2">
      <c r="A48" s="26" t="s">
        <v>5</v>
      </c>
      <c r="B48" s="20"/>
      <c r="C48" s="24" t="str">
        <f t="shared" si="85"/>
        <v xml:space="preserve"> </v>
      </c>
      <c r="D48" s="20"/>
      <c r="E48" s="24" t="str">
        <f t="shared" si="85"/>
        <v xml:space="preserve"> </v>
      </c>
      <c r="F48" s="20"/>
      <c r="G48" s="24" t="str">
        <f>IF(F48=0," ",VALUE(RIGHT(F48,1)))</f>
        <v xml:space="preserve"> </v>
      </c>
      <c r="H48" s="20"/>
      <c r="I48" s="24" t="str">
        <f>IF(H48=0," ",VALUE(RIGHT(H48,1)))</f>
        <v xml:space="preserve"> </v>
      </c>
      <c r="J48" s="20"/>
      <c r="K48" s="24" t="str">
        <f>IF(J48=0," ",VALUE(RIGHT(J48,1)))</f>
        <v xml:space="preserve"> </v>
      </c>
      <c r="L48" s="20"/>
      <c r="M48" s="24" t="str">
        <f>IF(L48=0," ",VALUE(RIGHT(L48,1)))</f>
        <v xml:space="preserve"> </v>
      </c>
      <c r="N48" s="20"/>
      <c r="O48" s="24" t="str">
        <f>IF(N48=0," ",VALUE(RIGHT(N48,1)))</f>
        <v xml:space="preserve"> </v>
      </c>
      <c r="P48" s="20"/>
      <c r="Q48" s="24" t="str">
        <f>IF(P48=0," ",VALUE(RIGHT(P48,1)))</f>
        <v xml:space="preserve"> </v>
      </c>
      <c r="R48" s="20"/>
      <c r="S48" s="24" t="str">
        <f>IF(R48=0," ",VALUE(RIGHT(R48,1)))</f>
        <v xml:space="preserve"> </v>
      </c>
      <c r="T48" s="32"/>
      <c r="U48" s="24" t="str">
        <f t="shared" ref="U48" si="94">IF(T48=0," ",VALUE(RIGHT(T48,1)))</f>
        <v xml:space="preserve"> </v>
      </c>
      <c r="V48" s="32"/>
      <c r="W48" s="24" t="str">
        <f t="shared" ref="W48" si="95">IF(V48=0," ",VALUE(RIGHT(V48,1)))</f>
        <v xml:space="preserve"> </v>
      </c>
      <c r="X48" s="32"/>
      <c r="Y48" s="24" t="str">
        <f t="shared" ref="Y48" si="96">IF(X48=0," ",VALUE(RIGHT(X48,1)))</f>
        <v xml:space="preserve"> </v>
      </c>
      <c r="Z48" s="21">
        <f t="shared" si="90"/>
        <v>0</v>
      </c>
      <c r="AA48" s="29"/>
    </row>
    <row r="49" spans="1:27" ht="15" customHeight="1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 s="22">
        <f>SUM(Z45:Z48)</f>
        <v>0</v>
      </c>
      <c r="AA49" s="28">
        <v>9.5</v>
      </c>
    </row>
    <row r="50" spans="1:27" ht="15" customHeight="1" x14ac:dyDescent="0.2">
      <c r="A50" s="19" t="s">
        <v>4</v>
      </c>
      <c r="B50" s="38">
        <f>SUM(C45:C48,C39:C41,C31:C34,C7:C26)</f>
        <v>0</v>
      </c>
      <c r="C50" s="39"/>
      <c r="D50" s="38">
        <f>SUM(E45:E48,E39:E41,E31:E34,E7:E26)</f>
        <v>0</v>
      </c>
      <c r="E50" s="39"/>
      <c r="F50" s="38">
        <f>SUM(G45:G48,G39:G41,G31:G34,G7:G26)</f>
        <v>0</v>
      </c>
      <c r="G50" s="39"/>
      <c r="H50" s="38">
        <f>SUM(I45:I48,I39:I41,I31:I34,I7:I26)</f>
        <v>0</v>
      </c>
      <c r="I50" s="39"/>
      <c r="J50" s="38">
        <f>SUM(K45:K48,K39:K41,K31:K34,K7:K26)</f>
        <v>0</v>
      </c>
      <c r="K50" s="39"/>
      <c r="L50" s="38">
        <f>SUM(M45:M48,M39:M41,M31:M34,M7:M26)</f>
        <v>0</v>
      </c>
      <c r="M50" s="39"/>
      <c r="N50" s="38">
        <f>SUM(O45:O48,O39:O41,O31:O34,O7:O26)</f>
        <v>0</v>
      </c>
      <c r="O50" s="39"/>
      <c r="P50" s="38">
        <f>SUM(Q45:Q48,Q39:Q41,Q31:Q34,Q7:Q26)</f>
        <v>0</v>
      </c>
      <c r="Q50" s="39"/>
      <c r="R50" s="38">
        <f>SUM(S45:S48,S39:S41,S31:S34,S7:S26)</f>
        <v>0</v>
      </c>
      <c r="S50" s="38"/>
      <c r="T50" s="38">
        <f t="shared" ref="T50:X50" si="97">SUM(U45:U48,U39:U41,U31:U34,U7:U26)</f>
        <v>0</v>
      </c>
      <c r="U50" s="38"/>
      <c r="V50" s="38">
        <f t="shared" si="97"/>
        <v>0</v>
      </c>
      <c r="W50" s="38"/>
      <c r="X50" s="38">
        <f t="shared" si="97"/>
        <v>0</v>
      </c>
      <c r="Y50" s="39"/>
      <c r="Z50" s="37">
        <f>SUM(Z49,Z42,Z35,Z27)</f>
        <v>0</v>
      </c>
      <c r="AA50" s="29"/>
    </row>
    <row r="51" spans="1:27" ht="15" customHeight="1" x14ac:dyDescent="0.2">
      <c r="A51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29"/>
    </row>
    <row r="52" spans="1:27" ht="15" customHeight="1" x14ac:dyDescent="0.2">
      <c r="A52" s="19" t="s">
        <v>2</v>
      </c>
      <c r="B52" s="41">
        <f>B50</f>
        <v>0</v>
      </c>
      <c r="C52" s="38"/>
      <c r="D52" s="41">
        <f>B50+D50</f>
        <v>0</v>
      </c>
      <c r="E52" s="38"/>
      <c r="F52" s="41">
        <f>B50+D50+F50</f>
        <v>0</v>
      </c>
      <c r="G52" s="38"/>
      <c r="H52" s="41">
        <f>B50+D50+F50+H50</f>
        <v>0</v>
      </c>
      <c r="I52" s="38"/>
      <c r="J52" s="41">
        <f>J50+H50+F50+D50+B50</f>
        <v>0</v>
      </c>
      <c r="K52" s="38"/>
      <c r="L52" s="41">
        <f>L50+J50+H50+F50+D50+B50</f>
        <v>0</v>
      </c>
      <c r="M52" s="38"/>
      <c r="N52" s="41">
        <f>SUM(N50+L50+J50+H50+F50+D50+B50)</f>
        <v>0</v>
      </c>
      <c r="O52" s="38"/>
      <c r="P52" s="41">
        <f>P50+N50+L50+J50+H50+F50+D50+B50</f>
        <v>0</v>
      </c>
      <c r="Q52" s="38"/>
      <c r="R52" s="41">
        <f>R50+P50+N50+L50+J50+H50+F50+D50+B50</f>
        <v>0</v>
      </c>
      <c r="S52" s="41"/>
      <c r="T52" s="41">
        <f>T50+R50+P50+N50+L50+J50+H50+F50+D50+B50</f>
        <v>0</v>
      </c>
      <c r="U52" s="41"/>
      <c r="V52" s="41">
        <f>V50+T50+R50+P50+N50+L50+J50+H50+F50+D50+B50</f>
        <v>0</v>
      </c>
      <c r="W52" s="41"/>
      <c r="X52" s="41">
        <f>X50+V50+T50+R50+P50+N50+L50+J50+H50+F50+D50+B50</f>
        <v>0</v>
      </c>
      <c r="Y52" s="38"/>
      <c r="Z52" s="41">
        <f>X52</f>
        <v>0</v>
      </c>
      <c r="AA52" s="28">
        <v>202</v>
      </c>
    </row>
    <row r="53" spans="1:27" ht="15" customHeight="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 s="29"/>
    </row>
    <row r="54" spans="1:27" ht="15" customHeight="1" x14ac:dyDescent="0.2">
      <c r="A54" s="43" t="s">
        <v>17</v>
      </c>
      <c r="B54" s="43"/>
      <c r="C54" s="43"/>
      <c r="D54" s="43"/>
      <c r="E54" s="43"/>
      <c r="F54" s="43"/>
      <c r="G54"/>
      <c r="H54" s="33"/>
      <c r="I54"/>
      <c r="J54" s="44" t="s">
        <v>33</v>
      </c>
      <c r="K54" s="44"/>
      <c r="L54" s="4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 s="29"/>
    </row>
    <row r="55" spans="1:27" ht="15" customHeight="1" x14ac:dyDescent="0.2">
      <c r="A55" s="43" t="s">
        <v>18</v>
      </c>
      <c r="B55" s="43"/>
      <c r="C55" s="43"/>
      <c r="D55" s="43"/>
      <c r="E55" s="43"/>
      <c r="F55" s="43"/>
      <c r="G55"/>
      <c r="H55" s="33"/>
      <c r="I55"/>
      <c r="J55" s="44" t="s">
        <v>34</v>
      </c>
      <c r="K55" s="44"/>
      <c r="L55" s="44"/>
      <c r="M55"/>
      <c r="N55" s="46" t="s">
        <v>20</v>
      </c>
      <c r="O55" s="47"/>
      <c r="P55" s="48"/>
      <c r="Q55"/>
      <c r="R55" s="42">
        <f>H54+H55+H56</f>
        <v>0</v>
      </c>
      <c r="S55"/>
      <c r="T55"/>
      <c r="U55"/>
      <c r="V55"/>
      <c r="W55"/>
      <c r="X55"/>
      <c r="Y55"/>
      <c r="Z55"/>
      <c r="AA55" s="29"/>
    </row>
    <row r="56" spans="1:27" ht="15" customHeight="1" x14ac:dyDescent="0.2">
      <c r="A56" s="43" t="s">
        <v>19</v>
      </c>
      <c r="B56" s="43"/>
      <c r="C56" s="43"/>
      <c r="D56" s="43"/>
      <c r="E56" s="43"/>
      <c r="F56" s="43"/>
      <c r="G56"/>
      <c r="H56" s="33"/>
      <c r="I56"/>
      <c r="J56" s="44" t="s">
        <v>35</v>
      </c>
      <c r="K56" s="44"/>
      <c r="L56" s="44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 s="29"/>
    </row>
  </sheetData>
  <sheetProtection algorithmName="SHA-512" hashValue="WZ0P0sNC+GWi8xQTCt/N4L/UsEmMNITj+OgxfSfZmT064ocNgJleIvJ2Ka+lddMoAlNKhSqn+TMLHAJJ0cgFqw==" saltValue="OxEaGC5tcu75BpfgsIzqBQ==" spinCount="100000" sheet="1" selectLockedCells="1"/>
  <mergeCells count="10">
    <mergeCell ref="N2:S2"/>
    <mergeCell ref="A55:F55"/>
    <mergeCell ref="J55:L55"/>
    <mergeCell ref="N55:P55"/>
    <mergeCell ref="AC7:AG11"/>
    <mergeCell ref="A56:F56"/>
    <mergeCell ref="J56:L56"/>
    <mergeCell ref="A54:F54"/>
    <mergeCell ref="J54:L54"/>
    <mergeCell ref="B2:J2"/>
  </mergeCells>
  <pageMargins left="0.7" right="0.7" top="0.75" bottom="0.75" header="0.3" footer="0.3"/>
  <pageSetup paperSize="9" scale="9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kristinn</dc:creator>
  <cp:lastModifiedBy>Guðmundur Eiríksson kerfisstjóri</cp:lastModifiedBy>
  <cp:lastPrinted>2015-06-02T11:04:46Z</cp:lastPrinted>
  <dcterms:created xsi:type="dcterms:W3CDTF">2004-03-08T13:09:37Z</dcterms:created>
  <dcterms:modified xsi:type="dcterms:W3CDTF">2021-10-25T09:02:02Z</dcterms:modified>
</cp:coreProperties>
</file>