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stjori\Downloads\"/>
    </mc:Choice>
  </mc:AlternateContent>
  <xr:revisionPtr revIDLastSave="0" documentId="13_ncr:1_{BA7F3742-E6D4-4936-B3E4-5BA45E256458}" xr6:coauthVersionLast="36" xr6:coauthVersionMax="40" xr10:uidLastSave="{00000000-0000-0000-0000-000000000000}"/>
  <bookViews>
    <workbookView xWindow="0" yWindow="0" windowWidth="26730" windowHeight="10995" xr2:uid="{00000000-000D-0000-FFFF-FFFF00000000}"/>
  </bookViews>
  <sheets>
    <sheet name="Blað1" sheetId="2" r:id="rId1"/>
  </sheets>
  <calcPr calcId="191029"/>
</workbook>
</file>

<file path=xl/calcChain.xml><?xml version="1.0" encoding="utf-8"?>
<calcChain xmlns="http://schemas.openxmlformats.org/spreadsheetml/2006/main">
  <c r="L71" i="2" l="1"/>
  <c r="L69" i="2"/>
  <c r="AA40" i="2"/>
  <c r="C38" i="2"/>
  <c r="E38" i="2"/>
  <c r="G38" i="2"/>
  <c r="I38" i="2"/>
  <c r="K38" i="2"/>
  <c r="M38" i="2"/>
  <c r="O38" i="2"/>
  <c r="Q38" i="2"/>
  <c r="S38" i="2"/>
  <c r="U38" i="2"/>
  <c r="W38" i="2"/>
  <c r="Y38" i="2"/>
  <c r="Z38" i="2"/>
  <c r="Z68" i="2" l="1"/>
  <c r="Z64" i="2"/>
  <c r="Z60" i="2"/>
  <c r="Z54" i="2"/>
  <c r="AA54" i="2"/>
  <c r="AA19" i="2"/>
  <c r="AA31" i="2"/>
  <c r="Z40" i="2"/>
  <c r="Z31" i="2"/>
  <c r="Z28" i="2"/>
  <c r="Z26" i="2"/>
  <c r="Z24" i="2"/>
  <c r="Z23" i="2"/>
  <c r="N69" i="2"/>
  <c r="X69" i="2"/>
  <c r="V69" i="2"/>
  <c r="T69" i="2"/>
  <c r="R69" i="2"/>
  <c r="P69" i="2"/>
  <c r="J69" i="2"/>
  <c r="H69" i="2"/>
  <c r="F69" i="2"/>
  <c r="D69" i="2"/>
  <c r="B69" i="2"/>
  <c r="Y18" i="2"/>
  <c r="W18" i="2"/>
  <c r="U18" i="2"/>
  <c r="S18" i="2"/>
  <c r="Q18" i="2"/>
  <c r="O18" i="2"/>
  <c r="M18" i="2"/>
  <c r="K18" i="2"/>
  <c r="I18" i="2"/>
  <c r="G18" i="2"/>
  <c r="E18" i="2"/>
  <c r="C18" i="2"/>
  <c r="Y42" i="2"/>
  <c r="Z42" i="2" s="1"/>
  <c r="W42" i="2"/>
  <c r="U42" i="2"/>
  <c r="S42" i="2"/>
  <c r="Q42" i="2"/>
  <c r="O42" i="2"/>
  <c r="M42" i="2"/>
  <c r="K42" i="2"/>
  <c r="I42" i="2"/>
  <c r="G42" i="2"/>
  <c r="E42" i="2"/>
  <c r="C42" i="2"/>
  <c r="C43" i="2"/>
  <c r="E43" i="2"/>
  <c r="G43" i="2"/>
  <c r="I43" i="2"/>
  <c r="K43" i="2"/>
  <c r="M43" i="2"/>
  <c r="O43" i="2"/>
  <c r="Q43" i="2"/>
  <c r="S43" i="2"/>
  <c r="U43" i="2"/>
  <c r="Z43" i="2" s="1"/>
  <c r="W43" i="2"/>
  <c r="Y43" i="2"/>
  <c r="Y37" i="2"/>
  <c r="W37" i="2"/>
  <c r="U37" i="2"/>
  <c r="S37" i="2"/>
  <c r="Q37" i="2"/>
  <c r="O37" i="2"/>
  <c r="M37" i="2"/>
  <c r="K37" i="2"/>
  <c r="I37" i="2"/>
  <c r="G37" i="2"/>
  <c r="E37" i="2"/>
  <c r="C37" i="2"/>
  <c r="Y33" i="2"/>
  <c r="W33" i="2"/>
  <c r="U33" i="2"/>
  <c r="S33" i="2"/>
  <c r="Q33" i="2"/>
  <c r="O33" i="2"/>
  <c r="M33" i="2"/>
  <c r="K33" i="2"/>
  <c r="I33" i="2"/>
  <c r="G33" i="2"/>
  <c r="E33" i="2"/>
  <c r="C33" i="2"/>
  <c r="Z33" i="2" l="1"/>
  <c r="Z37" i="2"/>
  <c r="Y53" i="2"/>
  <c r="W53" i="2"/>
  <c r="U53" i="2"/>
  <c r="S53" i="2"/>
  <c r="Q53" i="2"/>
  <c r="O53" i="2"/>
  <c r="M53" i="2"/>
  <c r="K53" i="2"/>
  <c r="I53" i="2"/>
  <c r="G53" i="2"/>
  <c r="E53" i="2"/>
  <c r="C53" i="2"/>
  <c r="Y52" i="2"/>
  <c r="W52" i="2"/>
  <c r="U52" i="2"/>
  <c r="S52" i="2"/>
  <c r="Q52" i="2"/>
  <c r="O52" i="2"/>
  <c r="M52" i="2"/>
  <c r="K52" i="2"/>
  <c r="I52" i="2"/>
  <c r="G52" i="2"/>
  <c r="E52" i="2"/>
  <c r="C52" i="2"/>
  <c r="Y51" i="2"/>
  <c r="W51" i="2"/>
  <c r="U51" i="2"/>
  <c r="S51" i="2"/>
  <c r="Q51" i="2"/>
  <c r="O51" i="2"/>
  <c r="M51" i="2"/>
  <c r="K51" i="2"/>
  <c r="I51" i="2"/>
  <c r="G51" i="2"/>
  <c r="E51" i="2"/>
  <c r="C51" i="2"/>
  <c r="Y50" i="2"/>
  <c r="W50" i="2"/>
  <c r="U50" i="2"/>
  <c r="S50" i="2"/>
  <c r="Q50" i="2"/>
  <c r="O50" i="2"/>
  <c r="M50" i="2"/>
  <c r="K50" i="2"/>
  <c r="I50" i="2"/>
  <c r="G50" i="2"/>
  <c r="E50" i="2"/>
  <c r="C50" i="2"/>
  <c r="Y49" i="2"/>
  <c r="W49" i="2"/>
  <c r="U49" i="2"/>
  <c r="S49" i="2"/>
  <c r="Q49" i="2"/>
  <c r="O49" i="2"/>
  <c r="M49" i="2"/>
  <c r="K49" i="2"/>
  <c r="I49" i="2"/>
  <c r="G49" i="2"/>
  <c r="E49" i="2"/>
  <c r="C49" i="2"/>
  <c r="Y48" i="2"/>
  <c r="W48" i="2"/>
  <c r="U48" i="2"/>
  <c r="S48" i="2"/>
  <c r="Q48" i="2"/>
  <c r="O48" i="2"/>
  <c r="M48" i="2"/>
  <c r="K48" i="2"/>
  <c r="I48" i="2"/>
  <c r="G48" i="2"/>
  <c r="E48" i="2"/>
  <c r="C48" i="2"/>
  <c r="Y47" i="2"/>
  <c r="W47" i="2"/>
  <c r="U47" i="2"/>
  <c r="S47" i="2"/>
  <c r="Q47" i="2"/>
  <c r="O47" i="2"/>
  <c r="M47" i="2"/>
  <c r="K47" i="2"/>
  <c r="I47" i="2"/>
  <c r="G47" i="2"/>
  <c r="E47" i="2"/>
  <c r="C47" i="2"/>
  <c r="Y46" i="2"/>
  <c r="W46" i="2"/>
  <c r="U46" i="2"/>
  <c r="S46" i="2"/>
  <c r="Q46" i="2"/>
  <c r="O46" i="2"/>
  <c r="M46" i="2"/>
  <c r="K46" i="2"/>
  <c r="I46" i="2"/>
  <c r="G46" i="2"/>
  <c r="E46" i="2"/>
  <c r="C46" i="2"/>
  <c r="Y45" i="2"/>
  <c r="W45" i="2"/>
  <c r="U45" i="2"/>
  <c r="S45" i="2"/>
  <c r="Q45" i="2"/>
  <c r="O45" i="2"/>
  <c r="M45" i="2"/>
  <c r="K45" i="2"/>
  <c r="I45" i="2"/>
  <c r="G45" i="2"/>
  <c r="E45" i="2"/>
  <c r="C45" i="2"/>
  <c r="Y44" i="2"/>
  <c r="W44" i="2"/>
  <c r="U44" i="2"/>
  <c r="S44" i="2"/>
  <c r="Q44" i="2"/>
  <c r="O44" i="2"/>
  <c r="M44" i="2"/>
  <c r="K44" i="2"/>
  <c r="I44" i="2"/>
  <c r="G44" i="2"/>
  <c r="E44" i="2"/>
  <c r="C44" i="2"/>
  <c r="Z47" i="2" l="1"/>
  <c r="Z51" i="2"/>
  <c r="Z46" i="2"/>
  <c r="Z50" i="2"/>
  <c r="Z45" i="2"/>
  <c r="Z49" i="2"/>
  <c r="Z53" i="2"/>
  <c r="Z44" i="2"/>
  <c r="Z48" i="2"/>
  <c r="Z52" i="2"/>
  <c r="Y39" i="2"/>
  <c r="W39" i="2"/>
  <c r="U39" i="2"/>
  <c r="S39" i="2"/>
  <c r="Q39" i="2"/>
  <c r="O39" i="2"/>
  <c r="M39" i="2"/>
  <c r="K39" i="2"/>
  <c r="I39" i="2"/>
  <c r="G39" i="2"/>
  <c r="E39" i="2"/>
  <c r="C39" i="2"/>
  <c r="Y36" i="2"/>
  <c r="W36" i="2"/>
  <c r="U36" i="2"/>
  <c r="S36" i="2"/>
  <c r="Q36" i="2"/>
  <c r="O36" i="2"/>
  <c r="M36" i="2"/>
  <c r="K36" i="2"/>
  <c r="I36" i="2"/>
  <c r="G36" i="2"/>
  <c r="E36" i="2"/>
  <c r="C36" i="2"/>
  <c r="Y35" i="2"/>
  <c r="W35" i="2"/>
  <c r="U35" i="2"/>
  <c r="S35" i="2"/>
  <c r="Q35" i="2"/>
  <c r="O35" i="2"/>
  <c r="M35" i="2"/>
  <c r="K35" i="2"/>
  <c r="I35" i="2"/>
  <c r="G35" i="2"/>
  <c r="E35" i="2"/>
  <c r="C35" i="2"/>
  <c r="Y34" i="2"/>
  <c r="W34" i="2"/>
  <c r="U34" i="2"/>
  <c r="S34" i="2"/>
  <c r="Q34" i="2"/>
  <c r="O34" i="2"/>
  <c r="M34" i="2"/>
  <c r="K34" i="2"/>
  <c r="I34" i="2"/>
  <c r="G34" i="2"/>
  <c r="E34" i="2"/>
  <c r="C34" i="2"/>
  <c r="Z34" i="2" l="1"/>
  <c r="Z36" i="2"/>
  <c r="Z39" i="2"/>
  <c r="Z35" i="2"/>
  <c r="C15" i="2"/>
  <c r="E15" i="2"/>
  <c r="G15" i="2"/>
  <c r="I15" i="2"/>
  <c r="K15" i="2"/>
  <c r="M15" i="2"/>
  <c r="O15" i="2"/>
  <c r="Q15" i="2"/>
  <c r="S15" i="2"/>
  <c r="U15" i="2"/>
  <c r="W15" i="2"/>
  <c r="Y15" i="2"/>
  <c r="Z15" i="2" l="1"/>
  <c r="Y29" i="2"/>
  <c r="U65" i="2"/>
  <c r="W65" i="2"/>
  <c r="Y65" i="2"/>
  <c r="U66" i="2"/>
  <c r="W66" i="2"/>
  <c r="Y66" i="2"/>
  <c r="U67" i="2"/>
  <c r="W67" i="2"/>
  <c r="Y67" i="2"/>
  <c r="U64" i="2"/>
  <c r="W64" i="2"/>
  <c r="Y64" i="2"/>
  <c r="U58" i="2"/>
  <c r="W58" i="2"/>
  <c r="Y58" i="2"/>
  <c r="U59" i="2"/>
  <c r="W59" i="2"/>
  <c r="Y59" i="2"/>
  <c r="U57" i="2"/>
  <c r="W57" i="2"/>
  <c r="Y57" i="2"/>
  <c r="U24" i="2"/>
  <c r="W24" i="2"/>
  <c r="Y24" i="2"/>
  <c r="U25" i="2"/>
  <c r="W25" i="2"/>
  <c r="Y25" i="2"/>
  <c r="U26" i="2"/>
  <c r="W26" i="2"/>
  <c r="Y26" i="2"/>
  <c r="U27" i="2"/>
  <c r="W27" i="2"/>
  <c r="Y27" i="2"/>
  <c r="U28" i="2"/>
  <c r="W28" i="2"/>
  <c r="Y28" i="2"/>
  <c r="U29" i="2"/>
  <c r="W29" i="2"/>
  <c r="U30" i="2"/>
  <c r="W30" i="2"/>
  <c r="Y30" i="2"/>
  <c r="U23" i="2"/>
  <c r="W23" i="2"/>
  <c r="Y23" i="2"/>
  <c r="U8" i="2"/>
  <c r="W8" i="2"/>
  <c r="Y8" i="2"/>
  <c r="U10" i="2"/>
  <c r="W10" i="2"/>
  <c r="Y10" i="2"/>
  <c r="U9" i="2"/>
  <c r="W9" i="2"/>
  <c r="Y9" i="2"/>
  <c r="U11" i="2"/>
  <c r="W11" i="2"/>
  <c r="Y11" i="2"/>
  <c r="U12" i="2"/>
  <c r="W12" i="2"/>
  <c r="Y12" i="2"/>
  <c r="U13" i="2"/>
  <c r="W13" i="2"/>
  <c r="Y13" i="2"/>
  <c r="U14" i="2"/>
  <c r="W14" i="2"/>
  <c r="Y14" i="2"/>
  <c r="U16" i="2"/>
  <c r="W16" i="2"/>
  <c r="Y16" i="2"/>
  <c r="U17" i="2"/>
  <c r="W17" i="2"/>
  <c r="Y17" i="2"/>
  <c r="U7" i="2"/>
  <c r="W7" i="2"/>
  <c r="Y7" i="2"/>
  <c r="S24" i="2"/>
  <c r="S25" i="2"/>
  <c r="S26" i="2"/>
  <c r="S27" i="2"/>
  <c r="S28" i="2"/>
  <c r="S29" i="2"/>
  <c r="S30" i="2"/>
  <c r="S23" i="2"/>
  <c r="Q24" i="2"/>
  <c r="Q25" i="2"/>
  <c r="Q26" i="2"/>
  <c r="Q27" i="2"/>
  <c r="Q28" i="2"/>
  <c r="Q29" i="2"/>
  <c r="Q30" i="2"/>
  <c r="Q23" i="2"/>
  <c r="O24" i="2"/>
  <c r="O25" i="2"/>
  <c r="O26" i="2"/>
  <c r="O27" i="2"/>
  <c r="O28" i="2"/>
  <c r="O29" i="2"/>
  <c r="O30" i="2"/>
  <c r="O23" i="2"/>
  <c r="M24" i="2"/>
  <c r="M25" i="2"/>
  <c r="M26" i="2"/>
  <c r="M27" i="2"/>
  <c r="M28" i="2"/>
  <c r="M29" i="2"/>
  <c r="M30" i="2"/>
  <c r="M23" i="2"/>
  <c r="K24" i="2"/>
  <c r="K25" i="2"/>
  <c r="K26" i="2"/>
  <c r="K27" i="2"/>
  <c r="K28" i="2"/>
  <c r="K29" i="2"/>
  <c r="K30" i="2"/>
  <c r="K23" i="2"/>
  <c r="I24" i="2"/>
  <c r="I25" i="2"/>
  <c r="I26" i="2"/>
  <c r="I27" i="2"/>
  <c r="I28" i="2"/>
  <c r="I29" i="2"/>
  <c r="I30" i="2"/>
  <c r="I23" i="2"/>
  <c r="G24" i="2"/>
  <c r="G25" i="2"/>
  <c r="G26" i="2"/>
  <c r="G27" i="2"/>
  <c r="G28" i="2"/>
  <c r="G29" i="2"/>
  <c r="G30" i="2"/>
  <c r="G23" i="2"/>
  <c r="E24" i="2"/>
  <c r="E25" i="2"/>
  <c r="E26" i="2"/>
  <c r="E27" i="2"/>
  <c r="E28" i="2"/>
  <c r="E29" i="2"/>
  <c r="E30" i="2"/>
  <c r="E23" i="2"/>
  <c r="C24" i="2"/>
  <c r="C25" i="2"/>
  <c r="C26" i="2"/>
  <c r="C27" i="2"/>
  <c r="C28" i="2"/>
  <c r="C29" i="2"/>
  <c r="C30" i="2"/>
  <c r="C23" i="2"/>
  <c r="S64" i="2"/>
  <c r="Q64" i="2"/>
  <c r="O64" i="2"/>
  <c r="M64" i="2"/>
  <c r="K64" i="2"/>
  <c r="I64" i="2"/>
  <c r="G64" i="2"/>
  <c r="E64" i="2"/>
  <c r="C64" i="2"/>
  <c r="S65" i="2"/>
  <c r="Q65" i="2"/>
  <c r="O65" i="2"/>
  <c r="M65" i="2"/>
  <c r="K65" i="2"/>
  <c r="I65" i="2"/>
  <c r="G65" i="2"/>
  <c r="E65" i="2"/>
  <c r="C65" i="2"/>
  <c r="S66" i="2"/>
  <c r="Q66" i="2"/>
  <c r="O66" i="2"/>
  <c r="M66" i="2"/>
  <c r="K66" i="2"/>
  <c r="I66" i="2"/>
  <c r="G66" i="2"/>
  <c r="E66" i="2"/>
  <c r="C66" i="2"/>
  <c r="S67" i="2"/>
  <c r="Q67" i="2"/>
  <c r="O67" i="2"/>
  <c r="M67" i="2"/>
  <c r="K67" i="2"/>
  <c r="I67" i="2"/>
  <c r="G67" i="2"/>
  <c r="E67" i="2"/>
  <c r="C67" i="2"/>
  <c r="S57" i="2"/>
  <c r="Q57" i="2"/>
  <c r="O57" i="2"/>
  <c r="M57" i="2"/>
  <c r="K57" i="2"/>
  <c r="I57" i="2"/>
  <c r="G57" i="2"/>
  <c r="E57" i="2"/>
  <c r="C57" i="2"/>
  <c r="S58" i="2"/>
  <c r="Q58" i="2"/>
  <c r="O58" i="2"/>
  <c r="M58" i="2"/>
  <c r="K58" i="2"/>
  <c r="I58" i="2"/>
  <c r="G58" i="2"/>
  <c r="E58" i="2"/>
  <c r="C58" i="2"/>
  <c r="S59" i="2"/>
  <c r="Q59" i="2"/>
  <c r="O59" i="2"/>
  <c r="M59" i="2"/>
  <c r="K59" i="2"/>
  <c r="I59" i="2"/>
  <c r="G59" i="2"/>
  <c r="E59" i="2"/>
  <c r="C59" i="2"/>
  <c r="S7" i="2"/>
  <c r="Q7" i="2"/>
  <c r="O7" i="2"/>
  <c r="M7" i="2"/>
  <c r="K7" i="2"/>
  <c r="I7" i="2"/>
  <c r="G7" i="2"/>
  <c r="E7" i="2"/>
  <c r="C7" i="2"/>
  <c r="S8" i="2"/>
  <c r="Q8" i="2"/>
  <c r="O8" i="2"/>
  <c r="M8" i="2"/>
  <c r="K8" i="2"/>
  <c r="I8" i="2"/>
  <c r="G8" i="2"/>
  <c r="E8" i="2"/>
  <c r="C8" i="2"/>
  <c r="S10" i="2"/>
  <c r="Q10" i="2"/>
  <c r="O10" i="2"/>
  <c r="M10" i="2"/>
  <c r="K10" i="2"/>
  <c r="I10" i="2"/>
  <c r="G10" i="2"/>
  <c r="E10" i="2"/>
  <c r="C10" i="2"/>
  <c r="S9" i="2"/>
  <c r="Q9" i="2"/>
  <c r="O9" i="2"/>
  <c r="M9" i="2"/>
  <c r="K9" i="2"/>
  <c r="I9" i="2"/>
  <c r="G9" i="2"/>
  <c r="E9" i="2"/>
  <c r="C9" i="2"/>
  <c r="S11" i="2"/>
  <c r="Q11" i="2"/>
  <c r="O11" i="2"/>
  <c r="M11" i="2"/>
  <c r="K11" i="2"/>
  <c r="I11" i="2"/>
  <c r="G11" i="2"/>
  <c r="E11" i="2"/>
  <c r="C11" i="2"/>
  <c r="S12" i="2"/>
  <c r="Q12" i="2"/>
  <c r="O12" i="2"/>
  <c r="M12" i="2"/>
  <c r="K12" i="2"/>
  <c r="I12" i="2"/>
  <c r="G12" i="2"/>
  <c r="E12" i="2"/>
  <c r="C12" i="2"/>
  <c r="S13" i="2"/>
  <c r="Q13" i="2"/>
  <c r="O13" i="2"/>
  <c r="M13" i="2"/>
  <c r="K13" i="2"/>
  <c r="I13" i="2"/>
  <c r="G13" i="2"/>
  <c r="E13" i="2"/>
  <c r="C13" i="2"/>
  <c r="S14" i="2"/>
  <c r="Q14" i="2"/>
  <c r="O14" i="2"/>
  <c r="M14" i="2"/>
  <c r="K14" i="2"/>
  <c r="I14" i="2"/>
  <c r="G14" i="2"/>
  <c r="E14" i="2"/>
  <c r="C14" i="2"/>
  <c r="S16" i="2"/>
  <c r="Q16" i="2"/>
  <c r="O16" i="2"/>
  <c r="M16" i="2"/>
  <c r="K16" i="2"/>
  <c r="I16" i="2"/>
  <c r="G16" i="2"/>
  <c r="E16" i="2"/>
  <c r="C16" i="2"/>
  <c r="S17" i="2"/>
  <c r="Q17" i="2"/>
  <c r="O17" i="2"/>
  <c r="M17" i="2"/>
  <c r="K17" i="2"/>
  <c r="I17" i="2"/>
  <c r="G17" i="2"/>
  <c r="E17" i="2"/>
  <c r="C17" i="2"/>
  <c r="R74" i="2"/>
  <c r="Z66" i="2" l="1"/>
  <c r="Z29" i="2"/>
  <c r="D21" i="2"/>
  <c r="L21" i="2"/>
  <c r="Z12" i="2"/>
  <c r="Z8" i="2"/>
  <c r="Z30" i="2"/>
  <c r="Z25" i="2"/>
  <c r="N21" i="2"/>
  <c r="R21" i="2"/>
  <c r="Z18" i="2"/>
  <c r="F21" i="2"/>
  <c r="Z27" i="2"/>
  <c r="Z58" i="2"/>
  <c r="Z16" i="2"/>
  <c r="Z19" i="2" s="1"/>
  <c r="Z69" i="2" s="1"/>
  <c r="Z11" i="2"/>
  <c r="B21" i="2"/>
  <c r="J21" i="2"/>
  <c r="Z67" i="2"/>
  <c r="H21" i="2"/>
  <c r="P21" i="2"/>
  <c r="Z65" i="2"/>
  <c r="Z7" i="2"/>
  <c r="Z17" i="2"/>
  <c r="Z14" i="2"/>
  <c r="Z13" i="2"/>
  <c r="Z9" i="2"/>
  <c r="Z10" i="2"/>
  <c r="Z57" i="2"/>
  <c r="Z59" i="2"/>
  <c r="H71" i="2" l="1"/>
  <c r="F71" i="2"/>
  <c r="B71" i="2"/>
  <c r="D71" i="2"/>
  <c r="J71" i="2"/>
  <c r="N71" i="2"/>
  <c r="T71" i="2"/>
  <c r="V71" i="2"/>
  <c r="X71" i="2"/>
  <c r="Z71" i="2" s="1"/>
  <c r="P71" i="2"/>
  <c r="R7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Guðmundur Eiríksson kerfisstjóri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ÍSLE1UA05 ÍSLE1UB05
Fara í val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ENSK1UA05, ENSK1UB05 fara í val</t>
        </r>
      </text>
    </comment>
    <comment ref="A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DANS1GR05, DANS1FR05 fara í val</t>
        </r>
      </text>
    </comment>
    <comment ref="A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STÆR1UA05, STÆR1UB05, STÆR1HS05 fara í val</t>
        </r>
      </text>
    </comment>
  </commentList>
</comments>
</file>

<file path=xl/sharedStrings.xml><?xml version="1.0" encoding="utf-8"?>
<sst xmlns="http://schemas.openxmlformats.org/spreadsheetml/2006/main" count="75" uniqueCount="54">
  <si>
    <t>Nafn:</t>
  </si>
  <si>
    <t>Önn:</t>
  </si>
  <si>
    <t>ÖNN</t>
  </si>
  <si>
    <t>EIN</t>
  </si>
  <si>
    <t>Samt.</t>
  </si>
  <si>
    <t>Umsj.</t>
  </si>
  <si>
    <t>ÍSLE</t>
  </si>
  <si>
    <t>ENSK</t>
  </si>
  <si>
    <t>STÆR</t>
  </si>
  <si>
    <t>DANS</t>
  </si>
  <si>
    <t>FJÁR</t>
  </si>
  <si>
    <t>SAGA</t>
  </si>
  <si>
    <t>FÉLV</t>
  </si>
  <si>
    <t>LÍFS</t>
  </si>
  <si>
    <t>ÍÞRÓ</t>
  </si>
  <si>
    <t>…</t>
  </si>
  <si>
    <t>Samtals einingar á fyrsta þrepi</t>
  </si>
  <si>
    <t>Samtals einingar á öðru þrepi</t>
  </si>
  <si>
    <t>Samtals einingar á þriðja þrepi</t>
  </si>
  <si>
    <t xml:space="preserve">Samtals á þrepum </t>
  </si>
  <si>
    <t>MENN</t>
  </si>
  <si>
    <t>FATA</t>
  </si>
  <si>
    <t>TÍSK</t>
  </si>
  <si>
    <t>TEXT</t>
  </si>
  <si>
    <t>HÖNN</t>
  </si>
  <si>
    <t>LITA</t>
  </si>
  <si>
    <t>TEIK</t>
  </si>
  <si>
    <t>HÖNS</t>
  </si>
  <si>
    <t xml:space="preserve"> </t>
  </si>
  <si>
    <t>...</t>
  </si>
  <si>
    <t>Raungr.</t>
  </si>
  <si>
    <t>MÓDE</t>
  </si>
  <si>
    <t>LÝÐH</t>
  </si>
  <si>
    <t>KJÖRSVIÐ 15 EIN.</t>
  </si>
  <si>
    <t>34 - 66  einingar</t>
  </si>
  <si>
    <t>66 - 101 einingar</t>
  </si>
  <si>
    <t>Athugasemdir</t>
  </si>
  <si>
    <t>Fata- og textílhönnunarsvið 85 EIN.</t>
  </si>
  <si>
    <t>LEIK</t>
  </si>
  <si>
    <t>HUGM</t>
  </si>
  <si>
    <t>MYND</t>
  </si>
  <si>
    <t>LJÓS</t>
  </si>
  <si>
    <t>FEMY</t>
  </si>
  <si>
    <t>MÁLV</t>
  </si>
  <si>
    <t>SKÚL</t>
  </si>
  <si>
    <t>MYNL</t>
  </si>
  <si>
    <t>LIST</t>
  </si>
  <si>
    <t>HEIM</t>
  </si>
  <si>
    <t>Þ. MÁL</t>
  </si>
  <si>
    <t>Myndlistarsvið 85 EIN.</t>
  </si>
  <si>
    <t>Leiklistarsvið 85 EIN.</t>
  </si>
  <si>
    <t>VAL 9 EIN.</t>
  </si>
  <si>
    <t>KJARNI 93 EIN.</t>
  </si>
  <si>
    <t>LISTNÁMSBRAUT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</si>
</sst>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"/>
    <numFmt numFmtId="165" formatCode="0.0"/>
  </numFmts>
  <fonts count="8" x14ac:knownFonts="1">
    <font>
      <sz val="10"/>
      <name val="Arial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2" fillId="0" borderId="0" xfId="0" applyNumberFormat="1" applyFont="1" applyProtection="1"/>
    <xf numFmtId="164" fontId="2" fillId="0" borderId="0" xfId="0" applyNumberFormat="1" applyFont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Border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4" fillId="0" borderId="0" xfId="0" applyFont="1" applyProtection="1"/>
    <xf numFmtId="164" fontId="2" fillId="3" borderId="0" xfId="0" applyNumberFormat="1" applyFont="1" applyFill="1" applyBorder="1" applyProtection="1"/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2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Fill="1" applyBorder="1" applyProtection="1">
      <protection locked="0"/>
    </xf>
    <xf numFmtId="164" fontId="2" fillId="0" borderId="8" xfId="0" applyNumberFormat="1" applyFont="1" applyFill="1" applyBorder="1" applyProtection="1"/>
    <xf numFmtId="164" fontId="2" fillId="0" borderId="7" xfId="0" applyNumberFormat="1" applyFont="1" applyFill="1" applyBorder="1" applyProtection="1"/>
    <xf numFmtId="164" fontId="2" fillId="0" borderId="0" xfId="0" applyNumberFormat="1" applyFont="1" applyFill="1" applyBorder="1" applyProtection="1"/>
    <xf numFmtId="165" fontId="2" fillId="0" borderId="2" xfId="0" applyNumberFormat="1" applyFont="1" applyBorder="1" applyProtection="1">
      <protection locked="0"/>
    </xf>
    <xf numFmtId="165" fontId="2" fillId="3" borderId="2" xfId="0" applyNumberFormat="1" applyFont="1" applyFill="1" applyBorder="1" applyProtection="1"/>
    <xf numFmtId="165" fontId="2" fillId="0" borderId="2" xfId="0" applyNumberFormat="1" applyFont="1" applyFill="1" applyBorder="1" applyProtection="1">
      <protection locked="0"/>
    </xf>
    <xf numFmtId="165" fontId="3" fillId="0" borderId="0" xfId="0" applyNumberFormat="1" applyFont="1" applyProtection="1"/>
    <xf numFmtId="165" fontId="3" fillId="2" borderId="2" xfId="0" applyNumberFormat="1" applyFont="1" applyFill="1" applyBorder="1" applyProtection="1"/>
    <xf numFmtId="165" fontId="2" fillId="2" borderId="2" xfId="0" applyNumberFormat="1" applyFont="1" applyFill="1" applyBorder="1" applyProtection="1"/>
    <xf numFmtId="165" fontId="2" fillId="2" borderId="0" xfId="0" applyNumberFormat="1" applyFont="1" applyFill="1" applyProtection="1"/>
    <xf numFmtId="165" fontId="0" fillId="0" borderId="0" xfId="0" applyNumberFormat="1"/>
    <xf numFmtId="165" fontId="4" fillId="2" borderId="2" xfId="0" applyNumberFormat="1" applyFont="1" applyFill="1" applyBorder="1" applyProtection="1"/>
    <xf numFmtId="165" fontId="2" fillId="0" borderId="2" xfId="0" applyNumberFormat="1" applyFont="1" applyBorder="1" applyProtection="1"/>
    <xf numFmtId="0" fontId="7" fillId="0" borderId="0" xfId="0" applyFont="1" applyProtection="1"/>
    <xf numFmtId="0" fontId="2" fillId="0" borderId="9" xfId="0" applyFont="1" applyBorder="1" applyAlignment="1" applyProtection="1">
      <alignment vertical="top"/>
      <protection locked="0"/>
    </xf>
    <xf numFmtId="0" fontId="0" fillId="0" borderId="8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5"/>
  <sheetViews>
    <sheetView tabSelected="1" topLeftCell="A4" zoomScale="106" zoomScaleNormal="106" workbookViewId="0">
      <selection activeCell="AF70" sqref="AF70"/>
    </sheetView>
  </sheetViews>
  <sheetFormatPr defaultRowHeight="15" customHeight="1" x14ac:dyDescent="0.2"/>
  <cols>
    <col min="1" max="1" width="7" style="5" customWidth="1"/>
    <col min="2" max="2" width="7.42578125" style="1" customWidth="1"/>
    <col min="3" max="3" width="2.28515625" style="1" hidden="1" customWidth="1"/>
    <col min="4" max="4" width="7.42578125" style="1" customWidth="1"/>
    <col min="5" max="5" width="1.85546875" style="1" hidden="1" customWidth="1"/>
    <col min="6" max="6" width="7.85546875" style="1" customWidth="1"/>
    <col min="7" max="7" width="1.85546875" style="1" hidden="1" customWidth="1"/>
    <col min="8" max="8" width="7.5703125" style="1" customWidth="1"/>
    <col min="9" max="9" width="2.140625" style="1" hidden="1" customWidth="1"/>
    <col min="10" max="10" width="7.5703125" style="1" customWidth="1"/>
    <col min="11" max="11" width="2.7109375" style="1" hidden="1" customWidth="1"/>
    <col min="12" max="12" width="7.5703125" style="1" customWidth="1"/>
    <col min="13" max="13" width="1.85546875" style="1" hidden="1" customWidth="1"/>
    <col min="14" max="14" width="7.5703125" style="1" customWidth="1"/>
    <col min="15" max="15" width="4.7109375" style="1" hidden="1" customWidth="1"/>
    <col min="16" max="16" width="7.5703125" style="1" customWidth="1"/>
    <col min="17" max="17" width="4.7109375" style="1" hidden="1" customWidth="1"/>
    <col min="18" max="18" width="7.5703125" style="1" customWidth="1"/>
    <col min="19" max="19" width="3.5703125" style="1" hidden="1" customWidth="1"/>
    <col min="20" max="20" width="7.5703125" style="19" customWidth="1"/>
    <col min="21" max="21" width="3.140625" style="19" hidden="1" customWidth="1"/>
    <col min="22" max="22" width="7.5703125" style="19" customWidth="1"/>
    <col min="23" max="23" width="3.140625" style="19" hidden="1" customWidth="1"/>
    <col min="24" max="24" width="7.5703125" style="19" customWidth="1"/>
    <col min="25" max="25" width="3.140625" style="19" hidden="1" customWidth="1"/>
    <col min="26" max="26" width="6" style="1" customWidth="1"/>
    <col min="27" max="27" width="6.140625" style="4" customWidth="1"/>
    <col min="28" max="16384" width="9.140625" style="5"/>
  </cols>
  <sheetData>
    <row r="1" spans="1:33" ht="22.5" customHeight="1" thickBot="1" x14ac:dyDescent="0.3">
      <c r="A1" s="47" t="s">
        <v>53</v>
      </c>
      <c r="N1" s="2" t="s">
        <v>5</v>
      </c>
      <c r="O1" s="2"/>
      <c r="P1" s="3"/>
      <c r="Q1" s="3"/>
      <c r="R1" s="3"/>
      <c r="S1" s="2"/>
      <c r="T1" s="2"/>
      <c r="U1" s="2"/>
      <c r="V1" s="2"/>
      <c r="W1" s="2"/>
      <c r="X1" s="2"/>
      <c r="Y1" s="2"/>
      <c r="Z1" s="2"/>
    </row>
    <row r="2" spans="1:33" ht="15" customHeight="1" thickTop="1" thickBot="1" x14ac:dyDescent="0.25">
      <c r="A2" s="1" t="s">
        <v>0</v>
      </c>
      <c r="B2" s="57"/>
      <c r="C2" s="57"/>
      <c r="D2" s="57"/>
      <c r="E2" s="57"/>
      <c r="F2" s="57"/>
      <c r="G2" s="57"/>
      <c r="H2" s="57"/>
      <c r="I2" s="57"/>
      <c r="J2" s="57"/>
      <c r="L2" s="1" t="s">
        <v>1</v>
      </c>
      <c r="N2" s="57"/>
      <c r="O2" s="57"/>
      <c r="P2" s="57"/>
      <c r="Q2" s="57"/>
      <c r="R2" s="57"/>
      <c r="S2" s="57"/>
      <c r="T2" s="32"/>
      <c r="U2" s="32"/>
      <c r="V2" s="32"/>
      <c r="W2" s="32"/>
      <c r="X2" s="32"/>
      <c r="Y2" s="32"/>
      <c r="Z2" s="6"/>
    </row>
    <row r="3" spans="1:33" ht="15" customHeight="1" thickTop="1" thickBot="1" x14ac:dyDescent="0.25"/>
    <row r="4" spans="1:33" ht="15" customHeight="1" thickTop="1" thickBot="1" x14ac:dyDescent="0.25">
      <c r="A4" s="5" t="s">
        <v>2</v>
      </c>
      <c r="B4" s="10"/>
      <c r="C4" s="11"/>
      <c r="D4" s="10"/>
      <c r="E4" s="11"/>
      <c r="F4" s="10"/>
      <c r="G4" s="11"/>
      <c r="H4" s="10"/>
      <c r="I4" s="11"/>
      <c r="J4" s="10"/>
      <c r="K4" s="11"/>
      <c r="L4" s="10"/>
      <c r="M4" s="11"/>
      <c r="N4" s="10"/>
      <c r="O4" s="11"/>
      <c r="P4" s="10"/>
      <c r="Q4" s="11"/>
      <c r="R4" s="10"/>
      <c r="S4" s="12" t="s">
        <v>3</v>
      </c>
      <c r="T4" s="10"/>
      <c r="U4" s="24" t="s">
        <v>3</v>
      </c>
      <c r="V4" s="10"/>
      <c r="W4" s="24" t="s">
        <v>3</v>
      </c>
      <c r="X4" s="10"/>
      <c r="Y4" s="24" t="s">
        <v>3</v>
      </c>
    </row>
    <row r="5" spans="1:33" ht="15" customHeight="1" thickTop="1" x14ac:dyDescent="0.2"/>
    <row r="6" spans="1:33" ht="13.5" customHeight="1" x14ac:dyDescent="0.25">
      <c r="A6" s="17" t="s">
        <v>52</v>
      </c>
      <c r="AC6" s="5" t="s">
        <v>36</v>
      </c>
    </row>
    <row r="7" spans="1:33" ht="12.75" customHeight="1" x14ac:dyDescent="0.2">
      <c r="A7" s="20" t="s">
        <v>6</v>
      </c>
      <c r="B7" s="7"/>
      <c r="C7" s="13" t="str">
        <f>IF(B7=0," ",VALUE(RIGHT(B7,1)))</f>
        <v xml:space="preserve"> </v>
      </c>
      <c r="D7" s="7"/>
      <c r="E7" s="13" t="str">
        <f>IF(D7=0," ",VALUE(RIGHT(D7,1)))</f>
        <v xml:space="preserve"> </v>
      </c>
      <c r="F7" s="7"/>
      <c r="G7" s="13" t="str">
        <f>IF(F7=0," ",VALUE(RIGHT(F7,1)))</f>
        <v xml:space="preserve"> </v>
      </c>
      <c r="H7" s="7"/>
      <c r="I7" s="13" t="str">
        <f>IF(H7=0," ",VALUE(RIGHT(H7,1)))</f>
        <v xml:space="preserve"> </v>
      </c>
      <c r="J7" s="7"/>
      <c r="K7" s="13" t="str">
        <f>IF(J7=0," ",VALUE(RIGHT(J7,1)))</f>
        <v xml:space="preserve"> </v>
      </c>
      <c r="L7" s="7"/>
      <c r="M7" s="13" t="str">
        <f>IF(L7=0," ",VALUE(RIGHT(L7,1)))</f>
        <v xml:space="preserve"> </v>
      </c>
      <c r="N7" s="7"/>
      <c r="O7" s="13" t="str">
        <f>IF(N7=0," ",VALUE(RIGHT(N7,1)))</f>
        <v xml:space="preserve"> </v>
      </c>
      <c r="P7" s="7"/>
      <c r="Q7" s="13" t="str">
        <f>IF(P7=0," ",VALUE(RIGHT(P7,1)))</f>
        <v xml:space="preserve"> </v>
      </c>
      <c r="R7" s="7"/>
      <c r="S7" s="13" t="str">
        <f>IF(R7=0," ",VALUE(RIGHT(R7,1)))</f>
        <v xml:space="preserve"> </v>
      </c>
      <c r="T7" s="33"/>
      <c r="U7" s="25" t="str">
        <f t="shared" ref="U7:Y7" si="0">IF(T7=0," ",VALUE(RIGHT(T7,1)))</f>
        <v xml:space="preserve"> </v>
      </c>
      <c r="V7" s="33"/>
      <c r="W7" s="25" t="str">
        <f t="shared" si="0"/>
        <v xml:space="preserve"> </v>
      </c>
      <c r="X7" s="33"/>
      <c r="Y7" s="25" t="str">
        <f t="shared" si="0"/>
        <v xml:space="preserve"> </v>
      </c>
      <c r="Z7" s="8">
        <f>SUM(Y7,W7,U7,S7,Q7,O7,M7,K7,I7,G7,E7,C7)</f>
        <v>0</v>
      </c>
      <c r="AA7" s="4">
        <v>20</v>
      </c>
      <c r="AC7" s="48"/>
      <c r="AD7" s="49"/>
      <c r="AE7" s="49"/>
      <c r="AF7" s="49"/>
      <c r="AG7" s="50"/>
    </row>
    <row r="8" spans="1:33" ht="12.75" customHeight="1" x14ac:dyDescent="0.2">
      <c r="A8" s="20" t="s">
        <v>7</v>
      </c>
      <c r="B8" s="7"/>
      <c r="C8" s="13" t="str">
        <f>IF(B8=0," ",VALUE(RIGHT(B8,1)))</f>
        <v xml:space="preserve"> </v>
      </c>
      <c r="D8" s="7"/>
      <c r="E8" s="13" t="str">
        <f t="shared" ref="E8:E16" si="1">IF(D8=0," ",VALUE(RIGHT(D8,1)))</f>
        <v xml:space="preserve"> </v>
      </c>
      <c r="F8" s="7"/>
      <c r="G8" s="13" t="str">
        <f t="shared" ref="G8:G16" si="2">IF(F8=0," ",VALUE(RIGHT(F8,1)))</f>
        <v xml:space="preserve"> </v>
      </c>
      <c r="H8" s="7"/>
      <c r="I8" s="13" t="str">
        <f t="shared" ref="I8:I16" si="3">IF(H8=0," ",VALUE(RIGHT(H8,1)))</f>
        <v xml:space="preserve"> </v>
      </c>
      <c r="J8" s="7"/>
      <c r="K8" s="13" t="str">
        <f t="shared" ref="K8:K16" si="4">IF(J8=0," ",VALUE(RIGHT(J8,1)))</f>
        <v xml:space="preserve"> </v>
      </c>
      <c r="L8" s="7"/>
      <c r="M8" s="13" t="str">
        <f t="shared" ref="M8:M16" si="5">IF(L8=0," ",VALUE(RIGHT(L8,1)))</f>
        <v xml:space="preserve"> </v>
      </c>
      <c r="N8" s="7"/>
      <c r="O8" s="13" t="str">
        <f t="shared" ref="O8:O16" si="6">IF(N8=0," ",VALUE(RIGHT(N8,1)))</f>
        <v xml:space="preserve"> </v>
      </c>
      <c r="P8" s="7"/>
      <c r="Q8" s="13" t="str">
        <f t="shared" ref="Q8:Q16" si="7">IF(P8=0," ",VALUE(RIGHT(P8,1)))</f>
        <v xml:space="preserve"> </v>
      </c>
      <c r="R8" s="7"/>
      <c r="S8" s="13" t="str">
        <f t="shared" ref="S8:S16" si="8">IF(R8=0," ",VALUE(RIGHT(R8,1)))</f>
        <v xml:space="preserve"> </v>
      </c>
      <c r="T8" s="33"/>
      <c r="U8" s="25" t="str">
        <f t="shared" ref="U8" si="9">IF(T8=0," ",VALUE(RIGHT(T8,1)))</f>
        <v xml:space="preserve"> </v>
      </c>
      <c r="V8" s="33"/>
      <c r="W8" s="25" t="str">
        <f t="shared" ref="W8" si="10">IF(V8=0," ",VALUE(RIGHT(V8,1)))</f>
        <v xml:space="preserve"> </v>
      </c>
      <c r="X8" s="33"/>
      <c r="Y8" s="25" t="str">
        <f t="shared" ref="Y8" si="11">IF(X8=0," ",VALUE(RIGHT(X8,1)))</f>
        <v xml:space="preserve"> </v>
      </c>
      <c r="Z8" s="22">
        <f t="shared" ref="Z8:Z18" si="12">SUM(Y8,W8,U8,S8,Q8,O8,M8,K8,I8,G8,E8,C8)</f>
        <v>0</v>
      </c>
      <c r="AA8" s="4">
        <v>15</v>
      </c>
      <c r="AC8" s="51"/>
      <c r="AD8" s="52"/>
      <c r="AE8" s="52"/>
      <c r="AF8" s="52"/>
      <c r="AG8" s="53"/>
    </row>
    <row r="9" spans="1:33" ht="12.75" customHeight="1" x14ac:dyDescent="0.2">
      <c r="A9" s="20" t="s">
        <v>9</v>
      </c>
      <c r="B9" s="7"/>
      <c r="C9" s="13" t="str">
        <f>IF(B9=0," ",VALUE(RIGHT(B9,1)))</f>
        <v xml:space="preserve"> </v>
      </c>
      <c r="D9" s="7"/>
      <c r="E9" s="13" t="str">
        <f>IF(D9=0," ",VALUE(RIGHT(D9,1)))</f>
        <v xml:space="preserve"> </v>
      </c>
      <c r="F9" s="7"/>
      <c r="G9" s="13" t="str">
        <f>IF(F9=0," ",VALUE(RIGHT(F9,1)))</f>
        <v xml:space="preserve"> </v>
      </c>
      <c r="H9" s="7"/>
      <c r="I9" s="13" t="str">
        <f>IF(H9=0," ",VALUE(RIGHT(H9,1)))</f>
        <v xml:space="preserve"> </v>
      </c>
      <c r="J9" s="7"/>
      <c r="K9" s="13" t="str">
        <f>IF(J9=0," ",VALUE(RIGHT(J9,1)))</f>
        <v xml:space="preserve"> </v>
      </c>
      <c r="L9" s="7"/>
      <c r="M9" s="13" t="str">
        <f>IF(L9=0," ",VALUE(RIGHT(L9,1)))</f>
        <v xml:space="preserve"> </v>
      </c>
      <c r="N9" s="7"/>
      <c r="O9" s="13" t="str">
        <f>IF(N9=0," ",VALUE(RIGHT(N9,1)))</f>
        <v xml:space="preserve"> </v>
      </c>
      <c r="P9" s="7"/>
      <c r="Q9" s="13" t="str">
        <f>IF(P9=0," ",VALUE(RIGHT(P9,1)))</f>
        <v xml:space="preserve"> </v>
      </c>
      <c r="R9" s="7"/>
      <c r="S9" s="13" t="str">
        <f>IF(R9=0," ",VALUE(RIGHT(R9,1)))</f>
        <v xml:space="preserve"> </v>
      </c>
      <c r="T9" s="33"/>
      <c r="U9" s="25" t="str">
        <f t="shared" ref="U9" si="13">IF(T9=0," ",VALUE(RIGHT(T9,1)))</f>
        <v xml:space="preserve"> </v>
      </c>
      <c r="V9" s="33"/>
      <c r="W9" s="25" t="str">
        <f t="shared" ref="W9" si="14">IF(V9=0," ",VALUE(RIGHT(V9,1)))</f>
        <v xml:space="preserve"> </v>
      </c>
      <c r="X9" s="33"/>
      <c r="Y9" s="25" t="str">
        <f t="shared" ref="Y9" si="15">IF(X9=0," ",VALUE(RIGHT(X9,1)))</f>
        <v xml:space="preserve"> </v>
      </c>
      <c r="Z9" s="22">
        <f>SUM(Y9,W9,U9,S9,Q9,O9,M9,K9,I9,G9,E9,C9)</f>
        <v>0</v>
      </c>
      <c r="AA9" s="4">
        <v>8</v>
      </c>
      <c r="AC9" s="51"/>
      <c r="AD9" s="52"/>
      <c r="AE9" s="52"/>
      <c r="AF9" s="52"/>
      <c r="AG9" s="53"/>
    </row>
    <row r="10" spans="1:33" ht="12.75" customHeight="1" x14ac:dyDescent="0.2">
      <c r="A10" s="20" t="s">
        <v>8</v>
      </c>
      <c r="B10" s="7"/>
      <c r="C10" s="13" t="str">
        <f t="shared" ref="C10:C16" si="16">IF(B10=0," ",VALUE(RIGHT(B10,1)))</f>
        <v xml:space="preserve"> </v>
      </c>
      <c r="D10" s="7"/>
      <c r="E10" s="13" t="str">
        <f t="shared" si="1"/>
        <v xml:space="preserve"> </v>
      </c>
      <c r="F10" s="7"/>
      <c r="G10" s="13" t="str">
        <f t="shared" si="2"/>
        <v xml:space="preserve"> </v>
      </c>
      <c r="H10" s="7"/>
      <c r="I10" s="13" t="str">
        <f t="shared" si="3"/>
        <v xml:space="preserve"> </v>
      </c>
      <c r="J10" s="7"/>
      <c r="K10" s="13" t="str">
        <f t="shared" si="4"/>
        <v xml:space="preserve"> </v>
      </c>
      <c r="L10" s="7"/>
      <c r="M10" s="13" t="str">
        <f t="shared" si="5"/>
        <v xml:space="preserve"> </v>
      </c>
      <c r="N10" s="7"/>
      <c r="O10" s="13" t="str">
        <f t="shared" si="6"/>
        <v xml:space="preserve"> </v>
      </c>
      <c r="P10" s="7"/>
      <c r="Q10" s="13" t="str">
        <f t="shared" si="7"/>
        <v xml:space="preserve"> </v>
      </c>
      <c r="R10" s="7"/>
      <c r="S10" s="13" t="str">
        <f t="shared" si="8"/>
        <v xml:space="preserve"> </v>
      </c>
      <c r="T10" s="33"/>
      <c r="U10" s="25" t="str">
        <f t="shared" ref="U10" si="17">IF(T10=0," ",VALUE(RIGHT(T10,1)))</f>
        <v xml:space="preserve"> </v>
      </c>
      <c r="V10" s="33"/>
      <c r="W10" s="25" t="str">
        <f t="shared" ref="W10" si="18">IF(V10=0," ",VALUE(RIGHT(V10,1)))</f>
        <v xml:space="preserve"> </v>
      </c>
      <c r="X10" s="33"/>
      <c r="Y10" s="25" t="str">
        <f t="shared" ref="Y10" si="19">IF(X10=0," ",VALUE(RIGHT(X10,1)))</f>
        <v xml:space="preserve"> </v>
      </c>
      <c r="Z10" s="22">
        <f t="shared" si="12"/>
        <v>0</v>
      </c>
      <c r="AA10" s="4">
        <v>5</v>
      </c>
      <c r="AC10" s="51"/>
      <c r="AD10" s="52"/>
      <c r="AE10" s="52"/>
      <c r="AF10" s="52"/>
      <c r="AG10" s="53"/>
    </row>
    <row r="11" spans="1:33" ht="12.75" customHeight="1" x14ac:dyDescent="0.2">
      <c r="A11" s="27" t="s">
        <v>30</v>
      </c>
      <c r="B11" s="7"/>
      <c r="C11" s="13" t="str">
        <f t="shared" si="16"/>
        <v xml:space="preserve"> </v>
      </c>
      <c r="D11" s="7"/>
      <c r="E11" s="13" t="str">
        <f t="shared" si="1"/>
        <v xml:space="preserve"> </v>
      </c>
      <c r="F11" s="7"/>
      <c r="G11" s="13" t="str">
        <f t="shared" si="2"/>
        <v xml:space="preserve"> </v>
      </c>
      <c r="H11" s="7"/>
      <c r="I11" s="13" t="str">
        <f t="shared" si="3"/>
        <v xml:space="preserve"> </v>
      </c>
      <c r="J11" s="7"/>
      <c r="K11" s="13" t="str">
        <f t="shared" si="4"/>
        <v xml:space="preserve"> </v>
      </c>
      <c r="L11" s="7"/>
      <c r="M11" s="13" t="str">
        <f t="shared" si="5"/>
        <v xml:space="preserve"> </v>
      </c>
      <c r="N11" s="7"/>
      <c r="O11" s="13" t="str">
        <f t="shared" si="6"/>
        <v xml:space="preserve"> </v>
      </c>
      <c r="P11" s="7"/>
      <c r="Q11" s="13" t="str">
        <f t="shared" si="7"/>
        <v xml:space="preserve"> </v>
      </c>
      <c r="R11" s="7"/>
      <c r="S11" s="13" t="str">
        <f t="shared" si="8"/>
        <v xml:space="preserve"> </v>
      </c>
      <c r="T11" s="33"/>
      <c r="U11" s="25" t="str">
        <f t="shared" ref="U11" si="20">IF(T11=0," ",VALUE(RIGHT(T11,1)))</f>
        <v xml:space="preserve"> </v>
      </c>
      <c r="V11" s="33"/>
      <c r="W11" s="25" t="str">
        <f t="shared" ref="W11" si="21">IF(V11=0," ",VALUE(RIGHT(V11,1)))</f>
        <v xml:space="preserve"> </v>
      </c>
      <c r="X11" s="33"/>
      <c r="Y11" s="25" t="str">
        <f t="shared" ref="Y11" si="22">IF(X11=0," ",VALUE(RIGHT(X11,1)))</f>
        <v xml:space="preserve"> </v>
      </c>
      <c r="Z11" s="22">
        <f t="shared" si="12"/>
        <v>0</v>
      </c>
      <c r="AA11" s="4">
        <v>5</v>
      </c>
      <c r="AC11" s="54"/>
      <c r="AD11" s="55"/>
      <c r="AE11" s="55"/>
      <c r="AF11" s="55"/>
      <c r="AG11" s="56"/>
    </row>
    <row r="12" spans="1:33" ht="12.75" customHeight="1" x14ac:dyDescent="0.2">
      <c r="A12" s="5" t="s">
        <v>10</v>
      </c>
      <c r="B12" s="7"/>
      <c r="C12" s="13" t="str">
        <f t="shared" si="16"/>
        <v xml:space="preserve"> </v>
      </c>
      <c r="D12" s="7"/>
      <c r="E12" s="13" t="str">
        <f t="shared" si="1"/>
        <v xml:space="preserve"> </v>
      </c>
      <c r="F12" s="7"/>
      <c r="G12" s="13" t="str">
        <f t="shared" si="2"/>
        <v xml:space="preserve"> </v>
      </c>
      <c r="H12" s="7"/>
      <c r="I12" s="13" t="str">
        <f t="shared" si="3"/>
        <v xml:space="preserve"> </v>
      </c>
      <c r="J12" s="7"/>
      <c r="K12" s="13" t="str">
        <f t="shared" si="4"/>
        <v xml:space="preserve"> </v>
      </c>
      <c r="L12" s="7"/>
      <c r="M12" s="13" t="str">
        <f t="shared" si="5"/>
        <v xml:space="preserve"> </v>
      </c>
      <c r="N12" s="7"/>
      <c r="O12" s="13" t="str">
        <f t="shared" si="6"/>
        <v xml:space="preserve"> </v>
      </c>
      <c r="P12" s="7"/>
      <c r="Q12" s="13" t="str">
        <f t="shared" si="7"/>
        <v xml:space="preserve"> </v>
      </c>
      <c r="R12" s="7"/>
      <c r="S12" s="13" t="str">
        <f t="shared" si="8"/>
        <v xml:space="preserve"> </v>
      </c>
      <c r="T12" s="33"/>
      <c r="U12" s="25" t="str">
        <f t="shared" ref="U12" si="23">IF(T12=0," ",VALUE(RIGHT(T12,1)))</f>
        <v xml:space="preserve"> </v>
      </c>
      <c r="V12" s="33"/>
      <c r="W12" s="25" t="str">
        <f t="shared" ref="W12" si="24">IF(V12=0," ",VALUE(RIGHT(V12,1)))</f>
        <v xml:space="preserve"> </v>
      </c>
      <c r="X12" s="33"/>
      <c r="Y12" s="25" t="str">
        <f t="shared" ref="Y12" si="25">IF(X12=0," ",VALUE(RIGHT(X12,1)))</f>
        <v xml:space="preserve"> </v>
      </c>
      <c r="Z12" s="22">
        <f t="shared" si="12"/>
        <v>0</v>
      </c>
      <c r="AA12" s="4">
        <v>5</v>
      </c>
    </row>
    <row r="13" spans="1:33" ht="12.75" customHeight="1" x14ac:dyDescent="0.2">
      <c r="A13" s="5" t="s">
        <v>11</v>
      </c>
      <c r="B13" s="7"/>
      <c r="C13" s="13" t="str">
        <f t="shared" si="16"/>
        <v xml:space="preserve"> </v>
      </c>
      <c r="D13" s="7"/>
      <c r="E13" s="13" t="str">
        <f t="shared" si="1"/>
        <v xml:space="preserve"> </v>
      </c>
      <c r="F13" s="7"/>
      <c r="G13" s="13" t="str">
        <f t="shared" si="2"/>
        <v xml:space="preserve"> </v>
      </c>
      <c r="H13" s="7"/>
      <c r="I13" s="13" t="str">
        <f t="shared" si="3"/>
        <v xml:space="preserve"> </v>
      </c>
      <c r="J13" s="7"/>
      <c r="K13" s="13" t="str">
        <f t="shared" si="4"/>
        <v xml:space="preserve"> </v>
      </c>
      <c r="L13" s="7"/>
      <c r="M13" s="13" t="str">
        <f t="shared" si="5"/>
        <v xml:space="preserve"> </v>
      </c>
      <c r="N13" s="7"/>
      <c r="O13" s="13" t="str">
        <f t="shared" si="6"/>
        <v xml:space="preserve"> </v>
      </c>
      <c r="P13" s="7"/>
      <c r="Q13" s="13" t="str">
        <f t="shared" si="7"/>
        <v xml:space="preserve"> </v>
      </c>
      <c r="R13" s="7"/>
      <c r="S13" s="13" t="str">
        <f t="shared" si="8"/>
        <v xml:space="preserve"> </v>
      </c>
      <c r="T13" s="33"/>
      <c r="U13" s="25" t="str">
        <f t="shared" ref="U13" si="26">IF(T13=0," ",VALUE(RIGHT(T13,1)))</f>
        <v xml:space="preserve"> </v>
      </c>
      <c r="V13" s="33"/>
      <c r="W13" s="25" t="str">
        <f t="shared" ref="W13" si="27">IF(V13=0," ",VALUE(RIGHT(V13,1)))</f>
        <v xml:space="preserve"> </v>
      </c>
      <c r="X13" s="33"/>
      <c r="Y13" s="25" t="str">
        <f t="shared" ref="Y13" si="28">IF(X13=0," ",VALUE(RIGHT(X13,1)))</f>
        <v xml:space="preserve"> </v>
      </c>
      <c r="Z13" s="22">
        <f t="shared" si="12"/>
        <v>0</v>
      </c>
      <c r="AA13" s="4">
        <v>5</v>
      </c>
    </row>
    <row r="14" spans="1:33" ht="12.75" customHeight="1" x14ac:dyDescent="0.2">
      <c r="A14" s="5" t="s">
        <v>12</v>
      </c>
      <c r="B14" s="7"/>
      <c r="C14" s="13" t="str">
        <f t="shared" si="16"/>
        <v xml:space="preserve"> </v>
      </c>
      <c r="D14" s="7"/>
      <c r="E14" s="13" t="str">
        <f t="shared" si="1"/>
        <v xml:space="preserve"> </v>
      </c>
      <c r="F14" s="7"/>
      <c r="G14" s="13" t="str">
        <f t="shared" si="2"/>
        <v xml:space="preserve"> </v>
      </c>
      <c r="H14" s="7"/>
      <c r="I14" s="13" t="str">
        <f t="shared" si="3"/>
        <v xml:space="preserve"> </v>
      </c>
      <c r="J14" s="7"/>
      <c r="K14" s="13" t="str">
        <f t="shared" si="4"/>
        <v xml:space="preserve"> </v>
      </c>
      <c r="L14" s="7"/>
      <c r="M14" s="13" t="str">
        <f t="shared" si="5"/>
        <v xml:space="preserve"> </v>
      </c>
      <c r="N14" s="7"/>
      <c r="O14" s="13" t="str">
        <f t="shared" si="6"/>
        <v xml:space="preserve"> </v>
      </c>
      <c r="P14" s="7"/>
      <c r="Q14" s="13" t="str">
        <f t="shared" si="7"/>
        <v xml:space="preserve"> </v>
      </c>
      <c r="R14" s="7"/>
      <c r="S14" s="13" t="str">
        <f t="shared" si="8"/>
        <v xml:space="preserve"> </v>
      </c>
      <c r="T14" s="33"/>
      <c r="U14" s="25" t="str">
        <f t="shared" ref="U14" si="29">IF(T14=0," ",VALUE(RIGHT(T14,1)))</f>
        <v xml:space="preserve"> </v>
      </c>
      <c r="V14" s="33"/>
      <c r="W14" s="25" t="str">
        <f t="shared" ref="W14" si="30">IF(V14=0," ",VALUE(RIGHT(V14,1)))</f>
        <v xml:space="preserve"> </v>
      </c>
      <c r="X14" s="33"/>
      <c r="Y14" s="25" t="str">
        <f t="shared" ref="Y14" si="31">IF(X14=0," ",VALUE(RIGHT(X14,1)))</f>
        <v xml:space="preserve"> </v>
      </c>
      <c r="Z14" s="22">
        <f t="shared" si="12"/>
        <v>0</v>
      </c>
      <c r="AA14" s="4">
        <v>5</v>
      </c>
    </row>
    <row r="15" spans="1:33" ht="12.75" customHeight="1" x14ac:dyDescent="0.2">
      <c r="A15" s="5" t="s">
        <v>20</v>
      </c>
      <c r="B15" s="7"/>
      <c r="C15" s="25" t="str">
        <f>IF(B15=0," ",VALUE(RIGHT(B15,2)))</f>
        <v xml:space="preserve"> </v>
      </c>
      <c r="D15" s="7"/>
      <c r="E15" s="25" t="str">
        <f>IF(D15=0," ",VALUE(RIGHT(D15,2)))</f>
        <v xml:space="preserve"> </v>
      </c>
      <c r="F15" s="7"/>
      <c r="G15" s="25" t="str">
        <f>IF(F15=0," ",VALUE(RIGHT(F15,2)))</f>
        <v xml:space="preserve"> </v>
      </c>
      <c r="H15" s="7"/>
      <c r="I15" s="25" t="str">
        <f>IF(H15=0," ",VALUE(RIGHT(H15,2)))</f>
        <v xml:space="preserve"> </v>
      </c>
      <c r="J15" s="7"/>
      <c r="K15" s="25" t="str">
        <f>IF(J15=0," ",VALUE(RIGHT(J15,2)))</f>
        <v xml:space="preserve"> </v>
      </c>
      <c r="L15" s="7"/>
      <c r="M15" s="25" t="str">
        <f>IF(L15=0," ",VALUE(RIGHT(L15,2)))</f>
        <v xml:space="preserve"> </v>
      </c>
      <c r="N15" s="7"/>
      <c r="O15" s="25" t="str">
        <f>IF(N15=0," ",VALUE(RIGHT(N15,2)))</f>
        <v xml:space="preserve"> </v>
      </c>
      <c r="P15" s="7"/>
      <c r="Q15" s="25" t="str">
        <f>IF(P15=0," ",VALUE(RIGHT(P15,2)))</f>
        <v xml:space="preserve"> </v>
      </c>
      <c r="R15" s="7"/>
      <c r="S15" s="25" t="str">
        <f>IF(R15=0," ",VALUE(RIGHT(R15,2)))</f>
        <v xml:space="preserve"> </v>
      </c>
      <c r="T15" s="33"/>
      <c r="U15" s="25" t="str">
        <f t="shared" ref="U15" si="32">IF(T15=0," ",VALUE(RIGHT(T15,2)))</f>
        <v xml:space="preserve"> </v>
      </c>
      <c r="V15" s="33"/>
      <c r="W15" s="25" t="str">
        <f t="shared" ref="W15" si="33">IF(V15=0," ",VALUE(RIGHT(V15,2)))</f>
        <v xml:space="preserve"> </v>
      </c>
      <c r="X15" s="33"/>
      <c r="Y15" s="25" t="str">
        <f t="shared" ref="Y15" si="34">IF(X15=0," ",VALUE(RIGHT(X15,2)))</f>
        <v xml:space="preserve"> </v>
      </c>
      <c r="Z15" s="22">
        <f>SUM(Y15,W15,U15,S15,Q15,O15,M15,K15,I15,G15,E15,C15)</f>
        <v>0</v>
      </c>
      <c r="AA15" s="4">
        <v>10</v>
      </c>
    </row>
    <row r="16" spans="1:33" ht="12.75" customHeight="1" x14ac:dyDescent="0.2">
      <c r="A16" s="5" t="s">
        <v>13</v>
      </c>
      <c r="B16" s="7"/>
      <c r="C16" s="13" t="str">
        <f t="shared" si="16"/>
        <v xml:space="preserve"> </v>
      </c>
      <c r="D16" s="7"/>
      <c r="E16" s="13" t="str">
        <f t="shared" si="1"/>
        <v xml:space="preserve"> </v>
      </c>
      <c r="F16" s="7"/>
      <c r="G16" s="13" t="str">
        <f t="shared" si="2"/>
        <v xml:space="preserve"> </v>
      </c>
      <c r="H16" s="7"/>
      <c r="I16" s="13" t="str">
        <f t="shared" si="3"/>
        <v xml:space="preserve"> </v>
      </c>
      <c r="J16" s="7"/>
      <c r="K16" s="13" t="str">
        <f t="shared" si="4"/>
        <v xml:space="preserve"> </v>
      </c>
      <c r="L16" s="7"/>
      <c r="M16" s="13" t="str">
        <f t="shared" si="5"/>
        <v xml:space="preserve"> </v>
      </c>
      <c r="N16" s="7"/>
      <c r="O16" s="13" t="str">
        <f t="shared" si="6"/>
        <v xml:space="preserve"> </v>
      </c>
      <c r="P16" s="7"/>
      <c r="Q16" s="13" t="str">
        <f t="shared" si="7"/>
        <v xml:space="preserve"> </v>
      </c>
      <c r="R16" s="7"/>
      <c r="S16" s="13" t="str">
        <f t="shared" si="8"/>
        <v xml:space="preserve"> </v>
      </c>
      <c r="T16" s="33"/>
      <c r="U16" s="25" t="str">
        <f t="shared" ref="U16" si="35">IF(T16=0," ",VALUE(RIGHT(T16,1)))</f>
        <v xml:space="preserve"> </v>
      </c>
      <c r="V16" s="33"/>
      <c r="W16" s="25" t="str">
        <f t="shared" ref="W16" si="36">IF(V16=0," ",VALUE(RIGHT(V16,1)))</f>
        <v xml:space="preserve"> </v>
      </c>
      <c r="X16" s="33"/>
      <c r="Y16" s="25" t="str">
        <f t="shared" ref="Y16" si="37">IF(X16=0," ",VALUE(RIGHT(X16,1)))</f>
        <v xml:space="preserve"> </v>
      </c>
      <c r="Z16" s="22">
        <f t="shared" si="12"/>
        <v>0</v>
      </c>
      <c r="AA16" s="4">
        <v>4</v>
      </c>
    </row>
    <row r="17" spans="1:27" s="20" customFormat="1" ht="12.75" customHeight="1" x14ac:dyDescent="0.2">
      <c r="A17" s="20" t="s">
        <v>32</v>
      </c>
      <c r="B17" s="21"/>
      <c r="C17" s="25" t="str">
        <f>IF(B17=0," ",VALUE(RIGHT(B17,1)))</f>
        <v xml:space="preserve"> </v>
      </c>
      <c r="D17" s="21"/>
      <c r="E17" s="25" t="str">
        <f>IF(D17=0," ",VALUE(RIGHT(D17,1)))</f>
        <v xml:space="preserve"> </v>
      </c>
      <c r="F17" s="21"/>
      <c r="G17" s="25" t="str">
        <f>IF(F17=0," ",VALUE(RIGHT(F17,1)))</f>
        <v xml:space="preserve"> </v>
      </c>
      <c r="H17" s="21"/>
      <c r="I17" s="25" t="str">
        <f>IF(H17=0," ",VALUE(RIGHT(H17,1)))</f>
        <v xml:space="preserve"> </v>
      </c>
      <c r="J17" s="21"/>
      <c r="K17" s="25" t="str">
        <f>IF(J17=0," ",VALUE(RIGHT(J17,1)))</f>
        <v xml:space="preserve"> </v>
      </c>
      <c r="L17" s="21"/>
      <c r="M17" s="25" t="str">
        <f>IF(L17=0," ",VALUE(RIGHT(L17,1)))</f>
        <v xml:space="preserve"> </v>
      </c>
      <c r="N17" s="21"/>
      <c r="O17" s="25" t="str">
        <f>IF(N17=0," ",VALUE(RIGHT(N17,1)))</f>
        <v xml:space="preserve"> </v>
      </c>
      <c r="P17" s="21"/>
      <c r="Q17" s="25" t="str">
        <f>IF(P17=0," ",VALUE(RIGHT(P17,1)))</f>
        <v xml:space="preserve"> </v>
      </c>
      <c r="R17" s="21"/>
      <c r="S17" s="25" t="str">
        <f>IF(R17=0," ",VALUE(RIGHT(R17,1)))</f>
        <v xml:space="preserve"> </v>
      </c>
      <c r="T17" s="33"/>
      <c r="U17" s="25" t="str">
        <f t="shared" ref="U17" si="38">IF(T17=0," ",VALUE(RIGHT(T17,1)))</f>
        <v xml:space="preserve"> </v>
      </c>
      <c r="V17" s="33"/>
      <c r="W17" s="25" t="str">
        <f t="shared" ref="W17" si="39">IF(V17=0," ",VALUE(RIGHT(V17,1)))</f>
        <v xml:space="preserve"> </v>
      </c>
      <c r="X17" s="33"/>
      <c r="Y17" s="25" t="str">
        <f t="shared" ref="Y17" si="40">IF(X17=0," ",VALUE(RIGHT(X17,1)))</f>
        <v xml:space="preserve"> </v>
      </c>
      <c r="Z17" s="22">
        <f>SUM(Y17,W17,U17,S17,Q17,O17,M17,K17,I17,G17,E17,C17)</f>
        <v>0</v>
      </c>
      <c r="AA17" s="30">
        <v>2</v>
      </c>
    </row>
    <row r="18" spans="1:27" ht="12.75" customHeight="1" x14ac:dyDescent="0.2">
      <c r="A18" s="5" t="s">
        <v>14</v>
      </c>
      <c r="B18" s="37"/>
      <c r="C18" s="38" t="str">
        <f>IF(B18=0," ",VALUE(RIGHT(B18,3)))</f>
        <v xml:space="preserve"> </v>
      </c>
      <c r="D18" s="37"/>
      <c r="E18" s="38" t="str">
        <f>IF(D18=0," ",VALUE(RIGHT(D18,3)))</f>
        <v xml:space="preserve"> </v>
      </c>
      <c r="F18" s="37"/>
      <c r="G18" s="38" t="str">
        <f>IF(F18=0," ",VALUE(RIGHT(F18,3)))</f>
        <v xml:space="preserve"> </v>
      </c>
      <c r="H18" s="37"/>
      <c r="I18" s="38" t="str">
        <f>IF(H18=0," ",VALUE(RIGHT(H18,3)))</f>
        <v xml:space="preserve"> </v>
      </c>
      <c r="J18" s="37"/>
      <c r="K18" s="38" t="str">
        <f>IF(J18=0," ",VALUE(RIGHT(J18,3)))</f>
        <v xml:space="preserve"> </v>
      </c>
      <c r="L18" s="37"/>
      <c r="M18" s="38" t="str">
        <f>IF(L18=0," ",VALUE(RIGHT(L18,3)))</f>
        <v xml:space="preserve"> </v>
      </c>
      <c r="N18" s="37"/>
      <c r="O18" s="38" t="str">
        <f>IF(N18=0," ",VALUE(RIGHT(N18,3)))</f>
        <v xml:space="preserve"> </v>
      </c>
      <c r="P18" s="37"/>
      <c r="Q18" s="38" t="str">
        <f>IF(P18=0," ",VALUE(RIGHT(P18,3)))</f>
        <v xml:space="preserve"> </v>
      </c>
      <c r="R18" s="37"/>
      <c r="S18" s="38" t="str">
        <f>IF(R18=0," ",VALUE(RIGHT(R18,3)))</f>
        <v xml:space="preserve"> </v>
      </c>
      <c r="T18" s="39"/>
      <c r="U18" s="38" t="str">
        <f>IF(T18=0," ",VALUE(RIGHT(T18,3)))</f>
        <v xml:space="preserve"> </v>
      </c>
      <c r="V18" s="39"/>
      <c r="W18" s="38" t="str">
        <f>IF(V18=0," ",VALUE(RIGHT(V18,3)))</f>
        <v xml:space="preserve"> </v>
      </c>
      <c r="X18" s="39"/>
      <c r="Y18" s="38" t="str">
        <f>IF(X18=0," ",VALUE(RIGHT(X18,3)))</f>
        <v xml:space="preserve"> </v>
      </c>
      <c r="Z18" s="40">
        <f t="shared" si="12"/>
        <v>0</v>
      </c>
      <c r="AA18" s="4">
        <v>9</v>
      </c>
    </row>
    <row r="19" spans="1:27" ht="12.75" customHeight="1" x14ac:dyDescent="0.2">
      <c r="Z19" s="41">
        <f>SUM(Z7:Z18)</f>
        <v>0</v>
      </c>
      <c r="AA19" s="18">
        <f>SUM(AA7:AA18)</f>
        <v>93</v>
      </c>
    </row>
    <row r="20" spans="1:27" ht="15" hidden="1" customHeight="1" x14ac:dyDescent="0.2"/>
    <row r="21" spans="1:27" ht="15" hidden="1" customHeight="1" x14ac:dyDescent="0.2">
      <c r="A21" s="5" t="s">
        <v>4</v>
      </c>
      <c r="B21" s="14">
        <f>SUM(C7:C18)</f>
        <v>0</v>
      </c>
      <c r="C21" s="12"/>
      <c r="D21" s="14">
        <f>SUM(E7:E18)</f>
        <v>0</v>
      </c>
      <c r="E21" s="12"/>
      <c r="F21" s="14">
        <f>SUM(G7:G18)</f>
        <v>0</v>
      </c>
      <c r="G21" s="12"/>
      <c r="H21" s="14">
        <f>SUM(I7:I18)</f>
        <v>0</v>
      </c>
      <c r="I21" s="12"/>
      <c r="J21" s="14">
        <f>SUM(K7:K18)</f>
        <v>0</v>
      </c>
      <c r="K21" s="12"/>
      <c r="L21" s="14">
        <f>SUM(M7:M18)</f>
        <v>0</v>
      </c>
      <c r="M21" s="12"/>
      <c r="N21" s="14">
        <f>SUM(O7:O18)</f>
        <v>0</v>
      </c>
      <c r="O21" s="12"/>
      <c r="P21" s="14">
        <f>SUM(Q7:Q18)</f>
        <v>0</v>
      </c>
      <c r="Q21" s="12"/>
      <c r="R21" s="14">
        <f>SUM(S7:S18)</f>
        <v>0</v>
      </c>
    </row>
    <row r="22" spans="1:27" ht="13.5" customHeight="1" x14ac:dyDescent="0.25">
      <c r="A22" s="17" t="s">
        <v>37</v>
      </c>
    </row>
    <row r="23" spans="1:27" ht="12.75" customHeight="1" x14ac:dyDescent="0.2">
      <c r="A23" s="5" t="s">
        <v>27</v>
      </c>
      <c r="B23" s="7"/>
      <c r="C23" s="13" t="str">
        <f>IF(B23=0," ",VALUE(RIGHT(B23,2)))</f>
        <v xml:space="preserve"> </v>
      </c>
      <c r="D23" s="7"/>
      <c r="E23" s="13" t="str">
        <f>IF(D23=0," ",VALUE(RIGHT(D23,2)))</f>
        <v xml:space="preserve"> </v>
      </c>
      <c r="F23" s="7"/>
      <c r="G23" s="13" t="str">
        <f>IF(F23=0," ",VALUE(RIGHT(F23,2)))</f>
        <v xml:space="preserve"> </v>
      </c>
      <c r="H23" s="7"/>
      <c r="I23" s="13" t="str">
        <f>IF(H23=0," ",VALUE(RIGHT(H23,2)))</f>
        <v xml:space="preserve"> </v>
      </c>
      <c r="J23" s="7"/>
      <c r="K23" s="13" t="str">
        <f>IF(J23=0," ",VALUE(RIGHT(J23,2)))</f>
        <v xml:space="preserve"> </v>
      </c>
      <c r="L23" s="7"/>
      <c r="M23" s="13" t="str">
        <f>IF(L23=0," ",VALUE(RIGHT(L23,2)))</f>
        <v xml:space="preserve"> </v>
      </c>
      <c r="N23" s="7"/>
      <c r="O23" s="13" t="str">
        <f>IF(N23=0," ",VALUE(RIGHT(N23,2)))</f>
        <v xml:space="preserve"> </v>
      </c>
      <c r="P23" s="7"/>
      <c r="Q23" s="13" t="str">
        <f>IF(P23=0," ",VALUE(RIGHT(P23,2)))</f>
        <v xml:space="preserve"> </v>
      </c>
      <c r="R23" s="7"/>
      <c r="S23" s="13" t="str">
        <f>IF(R23=0," ",VALUE(RIGHT(R23,2)))</f>
        <v xml:space="preserve"> </v>
      </c>
      <c r="T23" s="33"/>
      <c r="U23" s="25" t="str">
        <f t="shared" ref="U23:Y23" si="41">IF(T23=0," ",VALUE(RIGHT(T23,2)))</f>
        <v xml:space="preserve"> </v>
      </c>
      <c r="V23" s="33"/>
      <c r="W23" s="25" t="str">
        <f t="shared" si="41"/>
        <v xml:space="preserve"> </v>
      </c>
      <c r="X23" s="33"/>
      <c r="Y23" s="25" t="str">
        <f t="shared" si="41"/>
        <v xml:space="preserve"> </v>
      </c>
      <c r="Z23" s="8">
        <f>SUM(Y23,W23,U23,S23,Q23,O23,M23,K23,I23,G23,E23,C23)</f>
        <v>0</v>
      </c>
      <c r="AA23" s="4">
        <v>10</v>
      </c>
    </row>
    <row r="24" spans="1:27" ht="12.75" customHeight="1" x14ac:dyDescent="0.2">
      <c r="A24" s="5" t="s">
        <v>21</v>
      </c>
      <c r="B24" s="7"/>
      <c r="C24" s="25" t="str">
        <f t="shared" ref="C24:C30" si="42">IF(B24=0," ",VALUE(RIGHT(B24,2)))</f>
        <v xml:space="preserve"> </v>
      </c>
      <c r="D24" s="7"/>
      <c r="E24" s="25" t="str">
        <f t="shared" ref="E24:E30" si="43">IF(D24=0," ",VALUE(RIGHT(D24,2)))</f>
        <v xml:space="preserve"> </v>
      </c>
      <c r="F24" s="7"/>
      <c r="G24" s="25" t="str">
        <f t="shared" ref="G24:G30" si="44">IF(F24=0," ",VALUE(RIGHT(F24,2)))</f>
        <v xml:space="preserve"> </v>
      </c>
      <c r="H24" s="7"/>
      <c r="I24" s="25" t="str">
        <f t="shared" ref="I24:I30" si="45">IF(H24=0," ",VALUE(RIGHT(H24,2)))</f>
        <v xml:space="preserve"> </v>
      </c>
      <c r="J24" s="7"/>
      <c r="K24" s="25" t="str">
        <f t="shared" ref="K24:K30" si="46">IF(J24=0," ",VALUE(RIGHT(J24,2)))</f>
        <v xml:space="preserve"> </v>
      </c>
      <c r="L24" s="7"/>
      <c r="M24" s="25" t="str">
        <f t="shared" ref="M24:M30" si="47">IF(L24=0," ",VALUE(RIGHT(L24,2)))</f>
        <v xml:space="preserve"> </v>
      </c>
      <c r="N24" s="7"/>
      <c r="O24" s="25" t="str">
        <f t="shared" ref="O24:O30" si="48">IF(N24=0," ",VALUE(RIGHT(N24,2)))</f>
        <v xml:space="preserve"> </v>
      </c>
      <c r="P24" s="7"/>
      <c r="Q24" s="25" t="str">
        <f t="shared" ref="Q24:Q30" si="49">IF(P24=0," ",VALUE(RIGHT(P24,2)))</f>
        <v xml:space="preserve"> </v>
      </c>
      <c r="R24" s="7"/>
      <c r="S24" s="25" t="str">
        <f t="shared" ref="S24:S30" si="50">IF(R24=0," ",VALUE(RIGHT(R24,2)))</f>
        <v xml:space="preserve"> </v>
      </c>
      <c r="T24" s="33"/>
      <c r="U24" s="25" t="str">
        <f t="shared" ref="U24" si="51">IF(T24=0," ",VALUE(RIGHT(T24,2)))</f>
        <v xml:space="preserve"> </v>
      </c>
      <c r="V24" s="33"/>
      <c r="W24" s="25" t="str">
        <f t="shared" ref="W24" si="52">IF(V24=0," ",VALUE(RIGHT(V24,2)))</f>
        <v xml:space="preserve"> </v>
      </c>
      <c r="X24" s="33"/>
      <c r="Y24" s="25" t="str">
        <f t="shared" ref="Y24" si="53">IF(X24=0," ",VALUE(RIGHT(X24,2)))</f>
        <v xml:space="preserve"> </v>
      </c>
      <c r="Z24" s="22">
        <f>SUM(Y24,W24,U24,S24,Q24,O24,M24,K24,I24,G24,E24,C24)</f>
        <v>0</v>
      </c>
      <c r="AA24" s="4">
        <v>35</v>
      </c>
    </row>
    <row r="25" spans="1:27" ht="12.75" customHeight="1" x14ac:dyDescent="0.2">
      <c r="A25" s="5" t="s">
        <v>22</v>
      </c>
      <c r="B25" s="7"/>
      <c r="C25" s="25" t="str">
        <f t="shared" si="42"/>
        <v xml:space="preserve"> </v>
      </c>
      <c r="D25" s="7"/>
      <c r="E25" s="25" t="str">
        <f t="shared" si="43"/>
        <v xml:space="preserve"> </v>
      </c>
      <c r="F25" s="7"/>
      <c r="G25" s="25" t="str">
        <f t="shared" si="44"/>
        <v xml:space="preserve"> </v>
      </c>
      <c r="H25" s="7"/>
      <c r="I25" s="25" t="str">
        <f t="shared" si="45"/>
        <v xml:space="preserve"> </v>
      </c>
      <c r="J25" s="7"/>
      <c r="K25" s="25" t="str">
        <f t="shared" si="46"/>
        <v xml:space="preserve"> </v>
      </c>
      <c r="L25" s="7"/>
      <c r="M25" s="25" t="str">
        <f t="shared" si="47"/>
        <v xml:space="preserve"> </v>
      </c>
      <c r="N25" s="7"/>
      <c r="O25" s="25" t="str">
        <f t="shared" si="48"/>
        <v xml:space="preserve"> </v>
      </c>
      <c r="P25" s="7"/>
      <c r="Q25" s="25" t="str">
        <f t="shared" si="49"/>
        <v xml:space="preserve"> </v>
      </c>
      <c r="R25" s="7"/>
      <c r="S25" s="25" t="str">
        <f t="shared" si="50"/>
        <v xml:space="preserve"> </v>
      </c>
      <c r="T25" s="33"/>
      <c r="U25" s="25" t="str">
        <f t="shared" ref="U25" si="54">IF(T25=0," ",VALUE(RIGHT(T25,2)))</f>
        <v xml:space="preserve"> </v>
      </c>
      <c r="V25" s="33"/>
      <c r="W25" s="25" t="str">
        <f t="shared" ref="W25" si="55">IF(V25=0," ",VALUE(RIGHT(V25,2)))</f>
        <v xml:space="preserve"> </v>
      </c>
      <c r="X25" s="33"/>
      <c r="Y25" s="25" t="str">
        <f t="shared" ref="Y25" si="56">IF(X25=0," ",VALUE(RIGHT(X25,2)))</f>
        <v xml:space="preserve"> </v>
      </c>
      <c r="Z25" s="22">
        <f t="shared" ref="Z25:Z30" si="57">SUM(Y25,W25,U25,S25,Q25,O25,M25,K25,I25,G25,E25,C25)</f>
        <v>0</v>
      </c>
      <c r="AA25" s="4">
        <v>10</v>
      </c>
    </row>
    <row r="26" spans="1:27" ht="12.75" customHeight="1" x14ac:dyDescent="0.2">
      <c r="A26" s="5" t="s">
        <v>23</v>
      </c>
      <c r="B26" s="7"/>
      <c r="C26" s="25" t="str">
        <f t="shared" si="42"/>
        <v xml:space="preserve"> </v>
      </c>
      <c r="D26" s="7"/>
      <c r="E26" s="25" t="str">
        <f t="shared" si="43"/>
        <v xml:space="preserve"> </v>
      </c>
      <c r="F26" s="7"/>
      <c r="G26" s="25" t="str">
        <f t="shared" si="44"/>
        <v xml:space="preserve"> </v>
      </c>
      <c r="H26" s="7"/>
      <c r="I26" s="25" t="str">
        <f t="shared" si="45"/>
        <v xml:space="preserve"> </v>
      </c>
      <c r="J26" s="7"/>
      <c r="K26" s="25" t="str">
        <f t="shared" si="46"/>
        <v xml:space="preserve"> </v>
      </c>
      <c r="L26" s="7"/>
      <c r="M26" s="25" t="str">
        <f t="shared" si="47"/>
        <v xml:space="preserve"> </v>
      </c>
      <c r="N26" s="7"/>
      <c r="O26" s="25" t="str">
        <f t="shared" si="48"/>
        <v xml:space="preserve"> </v>
      </c>
      <c r="P26" s="7"/>
      <c r="Q26" s="25" t="str">
        <f t="shared" si="49"/>
        <v xml:space="preserve"> </v>
      </c>
      <c r="R26" s="7"/>
      <c r="S26" s="25" t="str">
        <f t="shared" si="50"/>
        <v xml:space="preserve"> </v>
      </c>
      <c r="T26" s="33"/>
      <c r="U26" s="25" t="str">
        <f t="shared" ref="U26" si="58">IF(T26=0," ",VALUE(RIGHT(T26,2)))</f>
        <v xml:space="preserve"> </v>
      </c>
      <c r="V26" s="33"/>
      <c r="W26" s="25" t="str">
        <f t="shared" ref="W26" si="59">IF(V26=0," ",VALUE(RIGHT(V26,2)))</f>
        <v xml:space="preserve"> </v>
      </c>
      <c r="X26" s="33"/>
      <c r="Y26" s="25" t="str">
        <f t="shared" ref="Y26" si="60">IF(X26=0," ",VALUE(RIGHT(X26,2)))</f>
        <v xml:space="preserve"> </v>
      </c>
      <c r="Z26" s="22">
        <f>SUM(Y26,W26,U26,S26,Q26,O26,M26,K26,I26,G26,E26,C26)</f>
        <v>0</v>
      </c>
      <c r="AA26" s="4">
        <v>10</v>
      </c>
    </row>
    <row r="27" spans="1:27" ht="12.75" customHeight="1" x14ac:dyDescent="0.2">
      <c r="A27" s="5" t="s">
        <v>24</v>
      </c>
      <c r="B27" s="7"/>
      <c r="C27" s="25" t="str">
        <f t="shared" si="42"/>
        <v xml:space="preserve"> </v>
      </c>
      <c r="D27" s="7"/>
      <c r="E27" s="25" t="str">
        <f t="shared" si="43"/>
        <v xml:space="preserve"> </v>
      </c>
      <c r="F27" s="7"/>
      <c r="G27" s="25" t="str">
        <f t="shared" si="44"/>
        <v xml:space="preserve"> </v>
      </c>
      <c r="H27" s="7"/>
      <c r="I27" s="25" t="str">
        <f t="shared" si="45"/>
        <v xml:space="preserve"> </v>
      </c>
      <c r="J27" s="7"/>
      <c r="K27" s="25" t="str">
        <f t="shared" si="46"/>
        <v xml:space="preserve"> </v>
      </c>
      <c r="L27" s="7"/>
      <c r="M27" s="25" t="str">
        <f t="shared" si="47"/>
        <v xml:space="preserve"> </v>
      </c>
      <c r="N27" s="7"/>
      <c r="O27" s="25" t="str">
        <f t="shared" si="48"/>
        <v xml:space="preserve"> </v>
      </c>
      <c r="P27" s="7"/>
      <c r="Q27" s="25" t="str">
        <f t="shared" si="49"/>
        <v xml:space="preserve"> </v>
      </c>
      <c r="R27" s="7"/>
      <c r="S27" s="25" t="str">
        <f t="shared" si="50"/>
        <v xml:space="preserve"> </v>
      </c>
      <c r="T27" s="33"/>
      <c r="U27" s="25" t="str">
        <f t="shared" ref="U27" si="61">IF(T27=0," ",VALUE(RIGHT(T27,2)))</f>
        <v xml:space="preserve"> </v>
      </c>
      <c r="V27" s="33"/>
      <c r="W27" s="25" t="str">
        <f t="shared" ref="W27" si="62">IF(V27=0," ",VALUE(RIGHT(V27,2)))</f>
        <v xml:space="preserve"> </v>
      </c>
      <c r="X27" s="33"/>
      <c r="Y27" s="25" t="str">
        <f t="shared" ref="Y27" si="63">IF(X27=0," ",VALUE(RIGHT(X27,2)))</f>
        <v xml:space="preserve"> </v>
      </c>
      <c r="Z27" s="22">
        <f t="shared" si="57"/>
        <v>0</v>
      </c>
      <c r="AA27" s="4">
        <v>5</v>
      </c>
    </row>
    <row r="28" spans="1:27" ht="12.75" customHeight="1" x14ac:dyDescent="0.2">
      <c r="A28" s="5" t="s">
        <v>25</v>
      </c>
      <c r="B28" s="7"/>
      <c r="C28" s="25" t="str">
        <f t="shared" si="42"/>
        <v xml:space="preserve"> </v>
      </c>
      <c r="D28" s="7"/>
      <c r="E28" s="25" t="str">
        <f t="shared" si="43"/>
        <v xml:space="preserve"> </v>
      </c>
      <c r="F28" s="7"/>
      <c r="G28" s="25" t="str">
        <f t="shared" si="44"/>
        <v xml:space="preserve"> </v>
      </c>
      <c r="H28" s="7"/>
      <c r="I28" s="25" t="str">
        <f t="shared" si="45"/>
        <v xml:space="preserve"> </v>
      </c>
      <c r="J28" s="7"/>
      <c r="K28" s="25" t="str">
        <f t="shared" si="46"/>
        <v xml:space="preserve"> </v>
      </c>
      <c r="L28" s="7"/>
      <c r="M28" s="25" t="str">
        <f t="shared" si="47"/>
        <v xml:space="preserve"> </v>
      </c>
      <c r="N28" s="7"/>
      <c r="O28" s="25" t="str">
        <f t="shared" si="48"/>
        <v xml:space="preserve"> </v>
      </c>
      <c r="P28" s="7"/>
      <c r="Q28" s="25" t="str">
        <f t="shared" si="49"/>
        <v xml:space="preserve"> </v>
      </c>
      <c r="R28" s="7"/>
      <c r="S28" s="25" t="str">
        <f t="shared" si="50"/>
        <v xml:space="preserve"> </v>
      </c>
      <c r="T28" s="33"/>
      <c r="U28" s="25" t="str">
        <f t="shared" ref="U28" si="64">IF(T28=0," ",VALUE(RIGHT(T28,2)))</f>
        <v xml:space="preserve"> </v>
      </c>
      <c r="V28" s="33"/>
      <c r="W28" s="25" t="str">
        <f t="shared" ref="W28" si="65">IF(V28=0," ",VALUE(RIGHT(V28,2)))</f>
        <v xml:space="preserve"> </v>
      </c>
      <c r="X28" s="33"/>
      <c r="Y28" s="25" t="str">
        <f t="shared" ref="Y28" si="66">IF(X28=0," ",VALUE(RIGHT(X28,2)))</f>
        <v xml:space="preserve"> </v>
      </c>
      <c r="Z28" s="22">
        <f>SUM(Y28,W28,U28,S28,Q28,O28,M28,K28,I28,G28,E28,C28)</f>
        <v>0</v>
      </c>
      <c r="AA28" s="4">
        <v>5</v>
      </c>
    </row>
    <row r="29" spans="1:27" ht="12.75" customHeight="1" x14ac:dyDescent="0.2">
      <c r="A29" s="5" t="s">
        <v>26</v>
      </c>
      <c r="B29" s="7"/>
      <c r="C29" s="25" t="str">
        <f t="shared" si="42"/>
        <v xml:space="preserve"> </v>
      </c>
      <c r="D29" s="7"/>
      <c r="E29" s="25" t="str">
        <f t="shared" si="43"/>
        <v xml:space="preserve"> </v>
      </c>
      <c r="F29" s="7"/>
      <c r="G29" s="25" t="str">
        <f t="shared" si="44"/>
        <v xml:space="preserve"> </v>
      </c>
      <c r="H29" s="7"/>
      <c r="I29" s="25" t="str">
        <f t="shared" si="45"/>
        <v xml:space="preserve"> </v>
      </c>
      <c r="J29" s="7"/>
      <c r="K29" s="25" t="str">
        <f t="shared" si="46"/>
        <v xml:space="preserve"> </v>
      </c>
      <c r="L29" s="7"/>
      <c r="M29" s="25" t="str">
        <f t="shared" si="47"/>
        <v xml:space="preserve"> </v>
      </c>
      <c r="N29" s="7"/>
      <c r="O29" s="25" t="str">
        <f t="shared" si="48"/>
        <v xml:space="preserve"> </v>
      </c>
      <c r="P29" s="7"/>
      <c r="Q29" s="25" t="str">
        <f t="shared" si="49"/>
        <v xml:space="preserve"> </v>
      </c>
      <c r="R29" s="7"/>
      <c r="S29" s="25" t="str">
        <f t="shared" si="50"/>
        <v xml:space="preserve"> </v>
      </c>
      <c r="T29" s="33"/>
      <c r="U29" s="25" t="str">
        <f t="shared" ref="U29" si="67">IF(T29=0," ",VALUE(RIGHT(T29,2)))</f>
        <v xml:space="preserve"> </v>
      </c>
      <c r="V29" s="33"/>
      <c r="W29" s="25" t="str">
        <f t="shared" ref="W29" si="68">IF(V29=0," ",VALUE(RIGHT(V29,2)))</f>
        <v xml:space="preserve"> </v>
      </c>
      <c r="X29" s="33"/>
      <c r="Y29" s="25" t="str">
        <f t="shared" ref="Y29" si="69">IF(X29=0," ",VALUE(RIGHT(X29,2)))</f>
        <v xml:space="preserve"> </v>
      </c>
      <c r="Z29" s="22">
        <f t="shared" si="57"/>
        <v>0</v>
      </c>
      <c r="AA29" s="4">
        <v>5</v>
      </c>
    </row>
    <row r="30" spans="1:27" s="20" customFormat="1" ht="12.75" customHeight="1" x14ac:dyDescent="0.2">
      <c r="A30" s="20" t="s">
        <v>31</v>
      </c>
      <c r="B30" s="21"/>
      <c r="C30" s="25" t="str">
        <f t="shared" si="42"/>
        <v xml:space="preserve"> </v>
      </c>
      <c r="D30" s="21"/>
      <c r="E30" s="25" t="str">
        <f t="shared" si="43"/>
        <v xml:space="preserve"> </v>
      </c>
      <c r="F30" s="21"/>
      <c r="G30" s="25" t="str">
        <f t="shared" si="44"/>
        <v xml:space="preserve"> </v>
      </c>
      <c r="H30" s="21"/>
      <c r="I30" s="25" t="str">
        <f t="shared" si="45"/>
        <v xml:space="preserve"> </v>
      </c>
      <c r="J30" s="21"/>
      <c r="K30" s="25" t="str">
        <f t="shared" si="46"/>
        <v xml:space="preserve"> </v>
      </c>
      <c r="L30" s="21"/>
      <c r="M30" s="25" t="str">
        <f t="shared" si="47"/>
        <v xml:space="preserve"> </v>
      </c>
      <c r="N30" s="21"/>
      <c r="O30" s="25" t="str">
        <f t="shared" si="48"/>
        <v xml:space="preserve"> </v>
      </c>
      <c r="P30" s="21"/>
      <c r="Q30" s="25" t="str">
        <f t="shared" si="49"/>
        <v xml:space="preserve"> </v>
      </c>
      <c r="R30" s="21"/>
      <c r="S30" s="25" t="str">
        <f t="shared" si="50"/>
        <v xml:space="preserve"> </v>
      </c>
      <c r="T30" s="33"/>
      <c r="U30" s="25" t="str">
        <f t="shared" ref="U30" si="70">IF(T30=0," ",VALUE(RIGHT(T30,2)))</f>
        <v xml:space="preserve"> </v>
      </c>
      <c r="V30" s="33"/>
      <c r="W30" s="25" t="str">
        <f t="shared" ref="W30" si="71">IF(V30=0," ",VALUE(RIGHT(V30,2)))</f>
        <v xml:space="preserve"> </v>
      </c>
      <c r="X30" s="33"/>
      <c r="Y30" s="25" t="str">
        <f t="shared" ref="Y30" si="72">IF(X30=0," ",VALUE(RIGHT(X30,2)))</f>
        <v xml:space="preserve"> </v>
      </c>
      <c r="Z30" s="22">
        <f t="shared" si="57"/>
        <v>0</v>
      </c>
      <c r="AA30" s="30">
        <v>5</v>
      </c>
    </row>
    <row r="31" spans="1:27" ht="12.75" customHeight="1" x14ac:dyDescent="0.2">
      <c r="A31" s="15"/>
      <c r="B31" s="2"/>
      <c r="C31" s="16"/>
      <c r="D31" s="2"/>
      <c r="E31" s="16"/>
      <c r="F31" s="2"/>
      <c r="G31" s="16"/>
      <c r="H31" s="2"/>
      <c r="I31" s="16"/>
      <c r="J31" s="2"/>
      <c r="K31" s="16"/>
      <c r="L31" s="2"/>
      <c r="M31" s="16"/>
      <c r="N31" s="2"/>
      <c r="O31" s="16"/>
      <c r="P31" s="2"/>
      <c r="Q31" s="16"/>
      <c r="R31" s="2"/>
      <c r="S31" s="34"/>
      <c r="T31" s="34"/>
      <c r="U31" s="34"/>
      <c r="V31" s="34"/>
      <c r="W31" s="34"/>
      <c r="X31" s="34"/>
      <c r="Y31" s="35"/>
      <c r="Z31" s="9">
        <f>SUM(Z23:Z30)</f>
        <v>0</v>
      </c>
      <c r="AA31" s="18">
        <f>SUM(AA23:AA30)</f>
        <v>85</v>
      </c>
    </row>
    <row r="32" spans="1:27" s="20" customFormat="1" ht="13.5" customHeight="1" x14ac:dyDescent="0.25">
      <c r="A32" s="28" t="s">
        <v>50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30"/>
    </row>
    <row r="33" spans="1:27" s="20" customFormat="1" ht="12.75" customHeight="1" x14ac:dyDescent="0.2">
      <c r="A33" s="20" t="s">
        <v>47</v>
      </c>
      <c r="B33" s="21"/>
      <c r="C33" s="25" t="str">
        <f t="shared" ref="C33:C39" si="73">IF(B33=0," ",VALUE(RIGHT(B33,2)))</f>
        <v xml:space="preserve"> </v>
      </c>
      <c r="D33" s="21"/>
      <c r="E33" s="25" t="str">
        <f t="shared" ref="E33:E39" si="74">IF(D33=0," ",VALUE(RIGHT(D33,2)))</f>
        <v xml:space="preserve"> </v>
      </c>
      <c r="F33" s="21"/>
      <c r="G33" s="25" t="str">
        <f t="shared" ref="G33:G39" si="75">IF(F33=0," ",VALUE(RIGHT(F33,2)))</f>
        <v xml:space="preserve"> </v>
      </c>
      <c r="H33" s="21"/>
      <c r="I33" s="25" t="str">
        <f t="shared" ref="I33:I39" si="76">IF(H33=0," ",VALUE(RIGHT(H33,2)))</f>
        <v xml:space="preserve"> </v>
      </c>
      <c r="J33" s="21"/>
      <c r="K33" s="25" t="str">
        <f t="shared" ref="K33:K39" si="77">IF(J33=0," ",VALUE(RIGHT(J33,2)))</f>
        <v xml:space="preserve"> </v>
      </c>
      <c r="L33" s="21"/>
      <c r="M33" s="25" t="str">
        <f t="shared" ref="M33:M39" si="78">IF(L33=0," ",VALUE(RIGHT(L33,2)))</f>
        <v xml:space="preserve"> </v>
      </c>
      <c r="N33" s="21"/>
      <c r="O33" s="25" t="str">
        <f t="shared" ref="O33:O39" si="79">IF(N33=0," ",VALUE(RIGHT(N33,2)))</f>
        <v xml:space="preserve"> </v>
      </c>
      <c r="P33" s="21"/>
      <c r="Q33" s="25" t="str">
        <f t="shared" ref="Q33:Q39" si="80">IF(P33=0," ",VALUE(RIGHT(P33,2)))</f>
        <v xml:space="preserve"> </v>
      </c>
      <c r="R33" s="21"/>
      <c r="S33" s="25" t="str">
        <f t="shared" ref="S33:S39" si="81">IF(R33=0," ",VALUE(RIGHT(R33,2)))</f>
        <v xml:space="preserve"> </v>
      </c>
      <c r="T33" s="33"/>
      <c r="U33" s="25" t="str">
        <f t="shared" ref="U33" si="82">IF(T33=0," ",VALUE(RIGHT(T33,2)))</f>
        <v xml:space="preserve"> </v>
      </c>
      <c r="V33" s="33"/>
      <c r="W33" s="25" t="str">
        <f t="shared" ref="W33" si="83">IF(V33=0," ",VALUE(RIGHT(V33,2)))</f>
        <v xml:space="preserve"> </v>
      </c>
      <c r="X33" s="33"/>
      <c r="Y33" s="25" t="str">
        <f t="shared" ref="Y33" si="84">IF(X33=0," ",VALUE(RIGHT(X33,2)))</f>
        <v xml:space="preserve"> </v>
      </c>
      <c r="Z33" s="22">
        <f>SUM(Y33,W33,U33,S33,Q33,O33,M33,K33,I33,G33,E33,C33)</f>
        <v>0</v>
      </c>
      <c r="AA33" s="30">
        <v>5</v>
      </c>
    </row>
    <row r="34" spans="1:27" s="20" customFormat="1" ht="12.75" customHeight="1" x14ac:dyDescent="0.2">
      <c r="A34" s="20" t="s">
        <v>6</v>
      </c>
      <c r="B34" s="21"/>
      <c r="C34" s="25" t="str">
        <f t="shared" si="73"/>
        <v xml:space="preserve"> </v>
      </c>
      <c r="D34" s="21"/>
      <c r="E34" s="25" t="str">
        <f t="shared" si="74"/>
        <v xml:space="preserve"> </v>
      </c>
      <c r="F34" s="21"/>
      <c r="G34" s="25" t="str">
        <f t="shared" si="75"/>
        <v xml:space="preserve"> </v>
      </c>
      <c r="H34" s="21"/>
      <c r="I34" s="25" t="str">
        <f t="shared" si="76"/>
        <v xml:space="preserve"> </v>
      </c>
      <c r="J34" s="21"/>
      <c r="K34" s="25" t="str">
        <f t="shared" si="77"/>
        <v xml:space="preserve"> </v>
      </c>
      <c r="L34" s="21"/>
      <c r="M34" s="25" t="str">
        <f t="shared" si="78"/>
        <v xml:space="preserve"> </v>
      </c>
      <c r="N34" s="21"/>
      <c r="O34" s="25" t="str">
        <f t="shared" si="79"/>
        <v xml:space="preserve"> </v>
      </c>
      <c r="P34" s="21"/>
      <c r="Q34" s="25" t="str">
        <f t="shared" si="80"/>
        <v xml:space="preserve"> </v>
      </c>
      <c r="R34" s="21"/>
      <c r="S34" s="25" t="str">
        <f t="shared" si="81"/>
        <v xml:space="preserve"> </v>
      </c>
      <c r="T34" s="33"/>
      <c r="U34" s="25" t="str">
        <f t="shared" ref="U34:Y39" si="85">IF(T34=0," ",VALUE(RIGHT(T34,2)))</f>
        <v xml:space="preserve"> </v>
      </c>
      <c r="V34" s="33"/>
      <c r="W34" s="25" t="str">
        <f t="shared" si="85"/>
        <v xml:space="preserve"> </v>
      </c>
      <c r="X34" s="33"/>
      <c r="Y34" s="25" t="str">
        <f t="shared" si="85"/>
        <v xml:space="preserve"> </v>
      </c>
      <c r="Z34" s="22">
        <f>SUM(Y34,W34,U34,S34,Q34,O34,M34,K34,I34,G34,E34,C34)</f>
        <v>0</v>
      </c>
      <c r="AA34" s="30">
        <v>5</v>
      </c>
    </row>
    <row r="35" spans="1:27" s="20" customFormat="1" ht="12.75" customHeight="1" x14ac:dyDescent="0.2">
      <c r="A35" s="20" t="s">
        <v>7</v>
      </c>
      <c r="B35" s="21"/>
      <c r="C35" s="25" t="str">
        <f t="shared" si="73"/>
        <v xml:space="preserve"> </v>
      </c>
      <c r="D35" s="21"/>
      <c r="E35" s="25" t="str">
        <f t="shared" si="74"/>
        <v xml:space="preserve"> </v>
      </c>
      <c r="F35" s="21"/>
      <c r="G35" s="25" t="str">
        <f t="shared" si="75"/>
        <v xml:space="preserve"> </v>
      </c>
      <c r="H35" s="21"/>
      <c r="I35" s="25" t="str">
        <f t="shared" si="76"/>
        <v xml:space="preserve"> </v>
      </c>
      <c r="J35" s="21"/>
      <c r="K35" s="25" t="str">
        <f t="shared" si="77"/>
        <v xml:space="preserve"> </v>
      </c>
      <c r="L35" s="21"/>
      <c r="M35" s="25" t="str">
        <f t="shared" si="78"/>
        <v xml:space="preserve"> </v>
      </c>
      <c r="N35" s="21"/>
      <c r="O35" s="25" t="str">
        <f t="shared" si="79"/>
        <v xml:space="preserve"> </v>
      </c>
      <c r="P35" s="21"/>
      <c r="Q35" s="25" t="str">
        <f t="shared" si="80"/>
        <v xml:space="preserve"> </v>
      </c>
      <c r="R35" s="21"/>
      <c r="S35" s="25" t="str">
        <f t="shared" si="81"/>
        <v xml:space="preserve"> </v>
      </c>
      <c r="T35" s="33"/>
      <c r="U35" s="25" t="str">
        <f t="shared" si="85"/>
        <v xml:space="preserve"> </v>
      </c>
      <c r="V35" s="33"/>
      <c r="W35" s="25" t="str">
        <f t="shared" si="85"/>
        <v xml:space="preserve"> </v>
      </c>
      <c r="X35" s="33"/>
      <c r="Y35" s="25" t="str">
        <f t="shared" si="85"/>
        <v xml:space="preserve"> </v>
      </c>
      <c r="Z35" s="22">
        <f t="shared" ref="Z35:Z39" si="86">SUM(Y35,W35,U35,S35,Q35,O35,M35,K35,I35,G35,E35,C35)</f>
        <v>0</v>
      </c>
      <c r="AA35" s="30">
        <v>5</v>
      </c>
    </row>
    <row r="36" spans="1:27" s="20" customFormat="1" ht="12.75" customHeight="1" x14ac:dyDescent="0.2">
      <c r="A36" s="20" t="s">
        <v>48</v>
      </c>
      <c r="B36" s="21"/>
      <c r="C36" s="25" t="str">
        <f t="shared" si="73"/>
        <v xml:space="preserve"> </v>
      </c>
      <c r="D36" s="21"/>
      <c r="E36" s="25" t="str">
        <f t="shared" si="74"/>
        <v xml:space="preserve"> </v>
      </c>
      <c r="F36" s="21"/>
      <c r="G36" s="25" t="str">
        <f t="shared" si="75"/>
        <v xml:space="preserve"> </v>
      </c>
      <c r="H36" s="21"/>
      <c r="I36" s="25" t="str">
        <f t="shared" si="76"/>
        <v xml:space="preserve"> </v>
      </c>
      <c r="J36" s="21"/>
      <c r="K36" s="25" t="str">
        <f t="shared" si="77"/>
        <v xml:space="preserve"> </v>
      </c>
      <c r="L36" s="21"/>
      <c r="M36" s="25" t="str">
        <f t="shared" si="78"/>
        <v xml:space="preserve"> </v>
      </c>
      <c r="N36" s="21"/>
      <c r="O36" s="25" t="str">
        <f t="shared" si="79"/>
        <v xml:space="preserve"> </v>
      </c>
      <c r="P36" s="21"/>
      <c r="Q36" s="25" t="str">
        <f t="shared" si="80"/>
        <v xml:space="preserve"> </v>
      </c>
      <c r="R36" s="21"/>
      <c r="S36" s="25" t="str">
        <f t="shared" si="81"/>
        <v xml:space="preserve"> </v>
      </c>
      <c r="T36" s="33"/>
      <c r="U36" s="25" t="str">
        <f t="shared" si="85"/>
        <v xml:space="preserve"> </v>
      </c>
      <c r="V36" s="33"/>
      <c r="W36" s="25" t="str">
        <f t="shared" si="85"/>
        <v xml:space="preserve"> </v>
      </c>
      <c r="X36" s="33"/>
      <c r="Y36" s="25" t="str">
        <f t="shared" si="85"/>
        <v xml:space="preserve"> </v>
      </c>
      <c r="Z36" s="22">
        <f t="shared" si="86"/>
        <v>0</v>
      </c>
      <c r="AA36" s="30">
        <v>10</v>
      </c>
    </row>
    <row r="37" spans="1:27" s="20" customFormat="1" ht="12.75" customHeight="1" x14ac:dyDescent="0.2">
      <c r="A37" s="20" t="s">
        <v>11</v>
      </c>
      <c r="B37" s="21"/>
      <c r="C37" s="25" t="str">
        <f t="shared" si="73"/>
        <v xml:space="preserve"> </v>
      </c>
      <c r="D37" s="21"/>
      <c r="E37" s="25" t="str">
        <f t="shared" si="74"/>
        <v xml:space="preserve"> </v>
      </c>
      <c r="F37" s="21"/>
      <c r="G37" s="25" t="str">
        <f t="shared" si="75"/>
        <v xml:space="preserve"> </v>
      </c>
      <c r="H37" s="21"/>
      <c r="I37" s="25" t="str">
        <f t="shared" si="76"/>
        <v xml:space="preserve"> </v>
      </c>
      <c r="J37" s="21"/>
      <c r="K37" s="25" t="str">
        <f t="shared" si="77"/>
        <v xml:space="preserve"> </v>
      </c>
      <c r="L37" s="21"/>
      <c r="M37" s="25" t="str">
        <f t="shared" si="78"/>
        <v xml:space="preserve"> </v>
      </c>
      <c r="N37" s="21"/>
      <c r="O37" s="25" t="str">
        <f t="shared" si="79"/>
        <v xml:space="preserve"> </v>
      </c>
      <c r="P37" s="21"/>
      <c r="Q37" s="25" t="str">
        <f t="shared" si="80"/>
        <v xml:space="preserve"> </v>
      </c>
      <c r="R37" s="21"/>
      <c r="S37" s="25" t="str">
        <f t="shared" si="81"/>
        <v xml:space="preserve"> </v>
      </c>
      <c r="T37" s="33"/>
      <c r="U37" s="25" t="str">
        <f t="shared" ref="U37:U38" si="87">IF(T37=0," ",VALUE(RIGHT(T37,2)))</f>
        <v xml:space="preserve"> </v>
      </c>
      <c r="V37" s="33"/>
      <c r="W37" s="25" t="str">
        <f t="shared" ref="W37:W38" si="88">IF(V37=0," ",VALUE(RIGHT(V37,2)))</f>
        <v xml:space="preserve"> </v>
      </c>
      <c r="X37" s="33"/>
      <c r="Y37" s="25" t="str">
        <f t="shared" ref="Y37:Y38" si="89">IF(X37=0," ",VALUE(RIGHT(X37,2)))</f>
        <v xml:space="preserve"> </v>
      </c>
      <c r="Z37" s="22">
        <f t="shared" ref="Z37:Z38" si="90">SUM(Y37,W37,U37,S37,Q37,O37,M37,K37,I37,G37,E37,C37)</f>
        <v>0</v>
      </c>
      <c r="AA37" s="30">
        <v>5</v>
      </c>
    </row>
    <row r="38" spans="1:27" s="20" customFormat="1" ht="12.75" customHeight="1" x14ac:dyDescent="0.2">
      <c r="A38" s="20" t="s">
        <v>38</v>
      </c>
      <c r="B38" s="21"/>
      <c r="C38" s="25" t="str">
        <f t="shared" ref="C38" si="91">IF(B38=0," ",VALUE(RIGHT(B38,2)))</f>
        <v xml:space="preserve"> </v>
      </c>
      <c r="D38" s="21"/>
      <c r="E38" s="25" t="str">
        <f t="shared" ref="E38" si="92">IF(D38=0," ",VALUE(RIGHT(D38,2)))</f>
        <v xml:space="preserve"> </v>
      </c>
      <c r="F38" s="21"/>
      <c r="G38" s="25" t="str">
        <f t="shared" ref="G38" si="93">IF(F38=0," ",VALUE(RIGHT(F38,2)))</f>
        <v xml:space="preserve"> </v>
      </c>
      <c r="H38" s="21"/>
      <c r="I38" s="25" t="str">
        <f t="shared" ref="I38" si="94">IF(H38=0," ",VALUE(RIGHT(H38,2)))</f>
        <v xml:space="preserve"> </v>
      </c>
      <c r="J38" s="21"/>
      <c r="K38" s="25" t="str">
        <f t="shared" ref="K38" si="95">IF(J38=0," ",VALUE(RIGHT(J38,2)))</f>
        <v xml:space="preserve"> </v>
      </c>
      <c r="L38" s="21"/>
      <c r="M38" s="25" t="str">
        <f t="shared" ref="M38" si="96">IF(L38=0," ",VALUE(RIGHT(L38,2)))</f>
        <v xml:space="preserve"> </v>
      </c>
      <c r="N38" s="21"/>
      <c r="O38" s="25" t="str">
        <f t="shared" ref="O38" si="97">IF(N38=0," ",VALUE(RIGHT(N38,2)))</f>
        <v xml:space="preserve"> </v>
      </c>
      <c r="P38" s="21"/>
      <c r="Q38" s="25" t="str">
        <f t="shared" ref="Q38" si="98">IF(P38=0," ",VALUE(RIGHT(P38,2)))</f>
        <v xml:space="preserve"> </v>
      </c>
      <c r="R38" s="21"/>
      <c r="S38" s="25" t="str">
        <f t="shared" ref="S38" si="99">IF(R38=0," ",VALUE(RIGHT(R38,2)))</f>
        <v xml:space="preserve"> </v>
      </c>
      <c r="T38" s="33"/>
      <c r="U38" s="25" t="str">
        <f t="shared" si="87"/>
        <v xml:space="preserve"> </v>
      </c>
      <c r="V38" s="33"/>
      <c r="W38" s="25" t="str">
        <f t="shared" si="88"/>
        <v xml:space="preserve"> </v>
      </c>
      <c r="X38" s="33"/>
      <c r="Y38" s="25" t="str">
        <f t="shared" si="89"/>
        <v xml:space="preserve"> </v>
      </c>
      <c r="Z38" s="22">
        <f t="shared" si="90"/>
        <v>0</v>
      </c>
      <c r="AA38" s="30"/>
    </row>
    <row r="39" spans="1:27" s="20" customFormat="1" ht="12.75" customHeight="1" x14ac:dyDescent="0.2">
      <c r="A39" s="20" t="s">
        <v>38</v>
      </c>
      <c r="B39" s="21"/>
      <c r="C39" s="25" t="str">
        <f t="shared" si="73"/>
        <v xml:space="preserve"> </v>
      </c>
      <c r="D39" s="21"/>
      <c r="E39" s="25" t="str">
        <f t="shared" si="74"/>
        <v xml:space="preserve"> </v>
      </c>
      <c r="F39" s="21"/>
      <c r="G39" s="25" t="str">
        <f t="shared" si="75"/>
        <v xml:space="preserve"> </v>
      </c>
      <c r="H39" s="21"/>
      <c r="I39" s="25" t="str">
        <f t="shared" si="76"/>
        <v xml:space="preserve"> </v>
      </c>
      <c r="J39" s="21"/>
      <c r="K39" s="25" t="str">
        <f t="shared" si="77"/>
        <v xml:space="preserve"> </v>
      </c>
      <c r="L39" s="21"/>
      <c r="M39" s="25" t="str">
        <f t="shared" si="78"/>
        <v xml:space="preserve"> </v>
      </c>
      <c r="N39" s="21"/>
      <c r="O39" s="25" t="str">
        <f t="shared" si="79"/>
        <v xml:space="preserve"> </v>
      </c>
      <c r="P39" s="21"/>
      <c r="Q39" s="25" t="str">
        <f t="shared" si="80"/>
        <v xml:space="preserve"> </v>
      </c>
      <c r="R39" s="21"/>
      <c r="S39" s="25" t="str">
        <f t="shared" si="81"/>
        <v xml:space="preserve"> </v>
      </c>
      <c r="T39" s="33"/>
      <c r="U39" s="25" t="str">
        <f t="shared" si="85"/>
        <v xml:space="preserve"> </v>
      </c>
      <c r="V39" s="33"/>
      <c r="W39" s="25" t="str">
        <f t="shared" si="85"/>
        <v xml:space="preserve"> </v>
      </c>
      <c r="X39" s="33"/>
      <c r="Y39" s="25" t="str">
        <f t="shared" si="85"/>
        <v xml:space="preserve"> </v>
      </c>
      <c r="Z39" s="22">
        <f t="shared" si="86"/>
        <v>0</v>
      </c>
      <c r="AA39" s="30">
        <v>55</v>
      </c>
    </row>
    <row r="40" spans="1:27" s="20" customFormat="1" ht="12.75" customHeight="1" x14ac:dyDescent="0.2">
      <c r="A40" s="15"/>
      <c r="B40" s="2"/>
      <c r="C40" s="16"/>
      <c r="D40" s="2"/>
      <c r="E40" s="16"/>
      <c r="F40" s="2"/>
      <c r="G40" s="16"/>
      <c r="H40" s="2"/>
      <c r="I40" s="16"/>
      <c r="J40" s="2"/>
      <c r="K40" s="16"/>
      <c r="L40" s="2"/>
      <c r="M40" s="16"/>
      <c r="N40" s="2"/>
      <c r="O40" s="16"/>
      <c r="P40" s="2"/>
      <c r="Q40" s="16"/>
      <c r="R40" s="2"/>
      <c r="S40" s="34"/>
      <c r="T40" s="34"/>
      <c r="U40" s="34"/>
      <c r="V40" s="34"/>
      <c r="W40" s="34"/>
      <c r="X40" s="34"/>
      <c r="Y40" s="35"/>
      <c r="Z40" s="23">
        <f>SUM(Z34:Z39)</f>
        <v>0</v>
      </c>
      <c r="AA40" s="29">
        <f>SUM(AA33:AA39)</f>
        <v>85</v>
      </c>
    </row>
    <row r="41" spans="1:27" s="20" customFormat="1" ht="13.5" customHeight="1" x14ac:dyDescent="0.25">
      <c r="A41" s="28" t="s">
        <v>49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30"/>
    </row>
    <row r="42" spans="1:27" s="20" customFormat="1" ht="12.75" customHeight="1" x14ac:dyDescent="0.2">
      <c r="A42" s="20" t="s">
        <v>47</v>
      </c>
      <c r="B42" s="21"/>
      <c r="C42" s="25" t="str">
        <f>IF(B42=0," ",VALUE(RIGHT(B42,2)))</f>
        <v xml:space="preserve"> </v>
      </c>
      <c r="D42" s="21"/>
      <c r="E42" s="25" t="str">
        <f>IF(D42=0," ",VALUE(RIGHT(D42,2)))</f>
        <v xml:space="preserve"> </v>
      </c>
      <c r="F42" s="21"/>
      <c r="G42" s="25" t="str">
        <f>IF(F42=0," ",VALUE(RIGHT(F42,2)))</f>
        <v xml:space="preserve"> </v>
      </c>
      <c r="H42" s="21"/>
      <c r="I42" s="25" t="str">
        <f>IF(H42=0," ",VALUE(RIGHT(H42,2)))</f>
        <v xml:space="preserve"> </v>
      </c>
      <c r="J42" s="21"/>
      <c r="K42" s="25" t="str">
        <f>IF(J42=0," ",VALUE(RIGHT(J42,2)))</f>
        <v xml:space="preserve"> </v>
      </c>
      <c r="L42" s="21"/>
      <c r="M42" s="25" t="str">
        <f>IF(L42=0," ",VALUE(RIGHT(L42,2)))</f>
        <v xml:space="preserve"> </v>
      </c>
      <c r="N42" s="21"/>
      <c r="O42" s="25" t="str">
        <f>IF(N42=0," ",VALUE(RIGHT(N42,2)))</f>
        <v xml:space="preserve"> </v>
      </c>
      <c r="P42" s="21"/>
      <c r="Q42" s="25" t="str">
        <f>IF(P42=0," ",VALUE(RIGHT(P42,2)))</f>
        <v xml:space="preserve"> </v>
      </c>
      <c r="R42" s="21"/>
      <c r="S42" s="25" t="str">
        <f>IF(R42=0," ",VALUE(RIGHT(R42,2)))</f>
        <v xml:space="preserve"> </v>
      </c>
      <c r="T42" s="33"/>
      <c r="U42" s="25" t="str">
        <f t="shared" ref="U42" si="100">IF(T42=0," ",VALUE(RIGHT(T42,2)))</f>
        <v xml:space="preserve"> </v>
      </c>
      <c r="V42" s="33"/>
      <c r="W42" s="25" t="str">
        <f t="shared" ref="W42" si="101">IF(V42=0," ",VALUE(RIGHT(V42,2)))</f>
        <v xml:space="preserve"> </v>
      </c>
      <c r="X42" s="33"/>
      <c r="Y42" s="25" t="str">
        <f t="shared" ref="Y42" si="102">IF(X42=0," ",VALUE(RIGHT(X42,2)))</f>
        <v xml:space="preserve"> </v>
      </c>
      <c r="Z42" s="22">
        <f>SUM(Y42,W42,U42,S42,Q42,O42,M42,K42,I42,G42,E42,C42)</f>
        <v>0</v>
      </c>
      <c r="AA42" s="30">
        <v>5</v>
      </c>
    </row>
    <row r="43" spans="1:27" s="20" customFormat="1" ht="12.75" customHeight="1" x14ac:dyDescent="0.2">
      <c r="A43" s="20" t="s">
        <v>26</v>
      </c>
      <c r="B43" s="21"/>
      <c r="C43" s="25" t="str">
        <f>IF(B43=0," ",VALUE(RIGHT(B43,2)))</f>
        <v xml:space="preserve"> </v>
      </c>
      <c r="D43" s="21"/>
      <c r="E43" s="25" t="str">
        <f>IF(D43=0," ",VALUE(RIGHT(D43,2)))</f>
        <v xml:space="preserve"> </v>
      </c>
      <c r="F43" s="21"/>
      <c r="G43" s="25" t="str">
        <f>IF(F43=0," ",VALUE(RIGHT(F43,2)))</f>
        <v xml:space="preserve"> </v>
      </c>
      <c r="H43" s="21"/>
      <c r="I43" s="25" t="str">
        <f>IF(H43=0," ",VALUE(RIGHT(H43,2)))</f>
        <v xml:space="preserve"> </v>
      </c>
      <c r="J43" s="21"/>
      <c r="K43" s="25" t="str">
        <f>IF(J43=0," ",VALUE(RIGHT(J43,2)))</f>
        <v xml:space="preserve"> </v>
      </c>
      <c r="L43" s="21"/>
      <c r="M43" s="25" t="str">
        <f>IF(L43=0," ",VALUE(RIGHT(L43,2)))</f>
        <v xml:space="preserve"> </v>
      </c>
      <c r="N43" s="21"/>
      <c r="O43" s="25" t="str">
        <f>IF(N43=0," ",VALUE(RIGHT(N43,2)))</f>
        <v xml:space="preserve"> </v>
      </c>
      <c r="P43" s="21"/>
      <c r="Q43" s="25" t="str">
        <f>IF(P43=0," ",VALUE(RIGHT(P43,2)))</f>
        <v xml:space="preserve"> </v>
      </c>
      <c r="R43" s="21"/>
      <c r="S43" s="25" t="str">
        <f>IF(R43=0," ",VALUE(RIGHT(R43,2)))</f>
        <v xml:space="preserve"> </v>
      </c>
      <c r="T43" s="33"/>
      <c r="U43" s="25" t="str">
        <f t="shared" ref="U43:Y53" si="103">IF(T43=0," ",VALUE(RIGHT(T43,2)))</f>
        <v xml:space="preserve"> </v>
      </c>
      <c r="V43" s="33"/>
      <c r="W43" s="25" t="str">
        <f t="shared" si="103"/>
        <v xml:space="preserve"> </v>
      </c>
      <c r="X43" s="33"/>
      <c r="Y43" s="25" t="str">
        <f t="shared" si="103"/>
        <v xml:space="preserve"> </v>
      </c>
      <c r="Z43" s="22">
        <f>SUM(Y43,W43,U43,S43,Q43,O43,M43,K43,I43,G43,E43,C43)</f>
        <v>0</v>
      </c>
      <c r="AA43" s="30">
        <v>10</v>
      </c>
    </row>
    <row r="44" spans="1:27" s="20" customFormat="1" ht="12.75" customHeight="1" x14ac:dyDescent="0.2">
      <c r="A44" s="20" t="s">
        <v>25</v>
      </c>
      <c r="B44" s="21"/>
      <c r="C44" s="25" t="str">
        <f t="shared" ref="C44:C53" si="104">IF(B44=0," ",VALUE(RIGHT(B44,2)))</f>
        <v xml:space="preserve"> </v>
      </c>
      <c r="D44" s="21"/>
      <c r="E44" s="25" t="str">
        <f t="shared" ref="E44:E53" si="105">IF(D44=0," ",VALUE(RIGHT(D44,2)))</f>
        <v xml:space="preserve"> </v>
      </c>
      <c r="F44" s="21"/>
      <c r="G44" s="25" t="str">
        <f t="shared" ref="G44:G53" si="106">IF(F44=0," ",VALUE(RIGHT(F44,2)))</f>
        <v xml:space="preserve"> </v>
      </c>
      <c r="H44" s="21"/>
      <c r="I44" s="25" t="str">
        <f t="shared" ref="I44:I53" si="107">IF(H44=0," ",VALUE(RIGHT(H44,2)))</f>
        <v xml:space="preserve"> </v>
      </c>
      <c r="J44" s="21"/>
      <c r="K44" s="25" t="str">
        <f t="shared" ref="K44:K53" si="108">IF(J44=0," ",VALUE(RIGHT(J44,2)))</f>
        <v xml:space="preserve"> </v>
      </c>
      <c r="L44" s="21"/>
      <c r="M44" s="25" t="str">
        <f t="shared" ref="M44:M53" si="109">IF(L44=0," ",VALUE(RIGHT(L44,2)))</f>
        <v xml:space="preserve"> </v>
      </c>
      <c r="N44" s="21"/>
      <c r="O44" s="25" t="str">
        <f t="shared" ref="O44:O53" si="110">IF(N44=0," ",VALUE(RIGHT(N44,2)))</f>
        <v xml:space="preserve"> </v>
      </c>
      <c r="P44" s="21"/>
      <c r="Q44" s="25" t="str">
        <f t="shared" ref="Q44:Q53" si="111">IF(P44=0," ",VALUE(RIGHT(P44,2)))</f>
        <v xml:space="preserve"> </v>
      </c>
      <c r="R44" s="21"/>
      <c r="S44" s="25" t="str">
        <f t="shared" ref="S44:S53" si="112">IF(R44=0," ",VALUE(RIGHT(R44,2)))</f>
        <v xml:space="preserve"> </v>
      </c>
      <c r="T44" s="33"/>
      <c r="U44" s="25" t="str">
        <f t="shared" si="103"/>
        <v xml:space="preserve"> </v>
      </c>
      <c r="V44" s="33"/>
      <c r="W44" s="25" t="str">
        <f t="shared" si="103"/>
        <v xml:space="preserve"> </v>
      </c>
      <c r="X44" s="33"/>
      <c r="Y44" s="25" t="str">
        <f t="shared" si="103"/>
        <v xml:space="preserve"> </v>
      </c>
      <c r="Z44" s="22">
        <f t="shared" ref="Z44:Z53" si="113">SUM(Y44,W44,U44,S44,Q44,O44,M44,K44,I44,G44,E44,C44)</f>
        <v>0</v>
      </c>
      <c r="AA44" s="30">
        <v>5</v>
      </c>
    </row>
    <row r="45" spans="1:27" s="20" customFormat="1" ht="12.75" customHeight="1" x14ac:dyDescent="0.2">
      <c r="A45" s="20" t="s">
        <v>39</v>
      </c>
      <c r="B45" s="21"/>
      <c r="C45" s="25" t="str">
        <f t="shared" si="104"/>
        <v xml:space="preserve"> </v>
      </c>
      <c r="D45" s="21"/>
      <c r="E45" s="25" t="str">
        <f t="shared" si="105"/>
        <v xml:space="preserve"> </v>
      </c>
      <c r="F45" s="21"/>
      <c r="G45" s="25" t="str">
        <f t="shared" si="106"/>
        <v xml:space="preserve"> </v>
      </c>
      <c r="H45" s="21"/>
      <c r="I45" s="25" t="str">
        <f t="shared" si="107"/>
        <v xml:space="preserve"> </v>
      </c>
      <c r="J45" s="21"/>
      <c r="K45" s="25" t="str">
        <f t="shared" si="108"/>
        <v xml:space="preserve"> </v>
      </c>
      <c r="L45" s="21"/>
      <c r="M45" s="25" t="str">
        <f t="shared" si="109"/>
        <v xml:space="preserve"> </v>
      </c>
      <c r="N45" s="21"/>
      <c r="O45" s="25" t="str">
        <f t="shared" si="110"/>
        <v xml:space="preserve"> </v>
      </c>
      <c r="P45" s="21"/>
      <c r="Q45" s="25" t="str">
        <f t="shared" si="111"/>
        <v xml:space="preserve"> </v>
      </c>
      <c r="R45" s="21"/>
      <c r="S45" s="25" t="str">
        <f t="shared" si="112"/>
        <v xml:space="preserve"> </v>
      </c>
      <c r="T45" s="33"/>
      <c r="U45" s="25" t="str">
        <f t="shared" si="103"/>
        <v xml:space="preserve"> </v>
      </c>
      <c r="V45" s="33"/>
      <c r="W45" s="25" t="str">
        <f t="shared" si="103"/>
        <v xml:space="preserve"> </v>
      </c>
      <c r="X45" s="33"/>
      <c r="Y45" s="25" t="str">
        <f t="shared" si="103"/>
        <v xml:space="preserve"> </v>
      </c>
      <c r="Z45" s="22">
        <f t="shared" si="113"/>
        <v>0</v>
      </c>
      <c r="AA45" s="30">
        <v>5</v>
      </c>
    </row>
    <row r="46" spans="1:27" s="20" customFormat="1" ht="12.75" customHeight="1" x14ac:dyDescent="0.2">
      <c r="A46" s="20" t="s">
        <v>31</v>
      </c>
      <c r="B46" s="21"/>
      <c r="C46" s="25" t="str">
        <f t="shared" si="104"/>
        <v xml:space="preserve"> </v>
      </c>
      <c r="D46" s="21"/>
      <c r="E46" s="25" t="str">
        <f t="shared" si="105"/>
        <v xml:space="preserve"> </v>
      </c>
      <c r="F46" s="21"/>
      <c r="G46" s="25" t="str">
        <f t="shared" si="106"/>
        <v xml:space="preserve"> </v>
      </c>
      <c r="H46" s="21"/>
      <c r="I46" s="25" t="str">
        <f t="shared" si="107"/>
        <v xml:space="preserve"> </v>
      </c>
      <c r="J46" s="21"/>
      <c r="K46" s="25" t="str">
        <f t="shared" si="108"/>
        <v xml:space="preserve"> </v>
      </c>
      <c r="L46" s="21"/>
      <c r="M46" s="25" t="str">
        <f t="shared" si="109"/>
        <v xml:space="preserve"> </v>
      </c>
      <c r="N46" s="21"/>
      <c r="O46" s="25" t="str">
        <f t="shared" si="110"/>
        <v xml:space="preserve"> </v>
      </c>
      <c r="P46" s="21"/>
      <c r="Q46" s="25" t="str">
        <f t="shared" si="111"/>
        <v xml:space="preserve"> </v>
      </c>
      <c r="R46" s="21"/>
      <c r="S46" s="25" t="str">
        <f t="shared" si="112"/>
        <v xml:space="preserve"> </v>
      </c>
      <c r="T46" s="33"/>
      <c r="U46" s="25" t="str">
        <f t="shared" si="103"/>
        <v xml:space="preserve"> </v>
      </c>
      <c r="V46" s="33"/>
      <c r="W46" s="25" t="str">
        <f t="shared" si="103"/>
        <v xml:space="preserve"> </v>
      </c>
      <c r="X46" s="33"/>
      <c r="Y46" s="25" t="str">
        <f t="shared" si="103"/>
        <v xml:space="preserve"> </v>
      </c>
      <c r="Z46" s="22">
        <f t="shared" si="113"/>
        <v>0</v>
      </c>
      <c r="AA46" s="30">
        <v>5</v>
      </c>
    </row>
    <row r="47" spans="1:27" s="20" customFormat="1" ht="12.75" customHeight="1" x14ac:dyDescent="0.2">
      <c r="A47" s="20" t="s">
        <v>40</v>
      </c>
      <c r="B47" s="21"/>
      <c r="C47" s="25" t="str">
        <f t="shared" si="104"/>
        <v xml:space="preserve"> </v>
      </c>
      <c r="D47" s="21"/>
      <c r="E47" s="25" t="str">
        <f t="shared" si="105"/>
        <v xml:space="preserve"> </v>
      </c>
      <c r="F47" s="21"/>
      <c r="G47" s="25" t="str">
        <f t="shared" si="106"/>
        <v xml:space="preserve"> </v>
      </c>
      <c r="H47" s="21"/>
      <c r="I47" s="25" t="str">
        <f t="shared" si="107"/>
        <v xml:space="preserve"> </v>
      </c>
      <c r="J47" s="21"/>
      <c r="K47" s="25" t="str">
        <f t="shared" si="108"/>
        <v xml:space="preserve"> </v>
      </c>
      <c r="L47" s="21"/>
      <c r="M47" s="25" t="str">
        <f t="shared" si="109"/>
        <v xml:space="preserve"> </v>
      </c>
      <c r="N47" s="21"/>
      <c r="O47" s="25" t="str">
        <f t="shared" si="110"/>
        <v xml:space="preserve"> </v>
      </c>
      <c r="P47" s="21"/>
      <c r="Q47" s="25" t="str">
        <f t="shared" si="111"/>
        <v xml:space="preserve"> </v>
      </c>
      <c r="R47" s="21"/>
      <c r="S47" s="25" t="str">
        <f t="shared" si="112"/>
        <v xml:space="preserve"> </v>
      </c>
      <c r="T47" s="33"/>
      <c r="U47" s="25" t="str">
        <f t="shared" si="103"/>
        <v xml:space="preserve"> </v>
      </c>
      <c r="V47" s="33"/>
      <c r="W47" s="25" t="str">
        <f t="shared" si="103"/>
        <v xml:space="preserve"> </v>
      </c>
      <c r="X47" s="33"/>
      <c r="Y47" s="25" t="str">
        <f t="shared" si="103"/>
        <v xml:space="preserve"> </v>
      </c>
      <c r="Z47" s="22">
        <f t="shared" si="113"/>
        <v>0</v>
      </c>
      <c r="AA47" s="30">
        <v>5</v>
      </c>
    </row>
    <row r="48" spans="1:27" s="20" customFormat="1" ht="12.75" customHeight="1" x14ac:dyDescent="0.2">
      <c r="A48" s="20" t="s">
        <v>41</v>
      </c>
      <c r="B48" s="21"/>
      <c r="C48" s="25" t="str">
        <f t="shared" si="104"/>
        <v xml:space="preserve"> </v>
      </c>
      <c r="D48" s="21"/>
      <c r="E48" s="25" t="str">
        <f t="shared" si="105"/>
        <v xml:space="preserve"> </v>
      </c>
      <c r="F48" s="21"/>
      <c r="G48" s="25" t="str">
        <f t="shared" si="106"/>
        <v xml:space="preserve"> </v>
      </c>
      <c r="H48" s="21"/>
      <c r="I48" s="25" t="str">
        <f t="shared" si="107"/>
        <v xml:space="preserve"> </v>
      </c>
      <c r="J48" s="21"/>
      <c r="K48" s="25" t="str">
        <f t="shared" si="108"/>
        <v xml:space="preserve"> </v>
      </c>
      <c r="L48" s="21"/>
      <c r="M48" s="25" t="str">
        <f t="shared" si="109"/>
        <v xml:space="preserve"> </v>
      </c>
      <c r="N48" s="21"/>
      <c r="O48" s="25" t="str">
        <f t="shared" si="110"/>
        <v xml:space="preserve"> </v>
      </c>
      <c r="P48" s="21"/>
      <c r="Q48" s="25" t="str">
        <f t="shared" si="111"/>
        <v xml:space="preserve"> </v>
      </c>
      <c r="R48" s="21"/>
      <c r="S48" s="25" t="str">
        <f t="shared" si="112"/>
        <v xml:space="preserve"> </v>
      </c>
      <c r="T48" s="33"/>
      <c r="U48" s="25" t="str">
        <f t="shared" si="103"/>
        <v xml:space="preserve"> </v>
      </c>
      <c r="V48" s="33"/>
      <c r="W48" s="25" t="str">
        <f t="shared" si="103"/>
        <v xml:space="preserve"> </v>
      </c>
      <c r="X48" s="33"/>
      <c r="Y48" s="25" t="str">
        <f t="shared" si="103"/>
        <v xml:space="preserve"> </v>
      </c>
      <c r="Z48" s="22">
        <f t="shared" si="113"/>
        <v>0</v>
      </c>
      <c r="AA48" s="30">
        <v>5</v>
      </c>
    </row>
    <row r="49" spans="1:27" s="20" customFormat="1" ht="12.75" customHeight="1" x14ac:dyDescent="0.2">
      <c r="A49" s="20" t="s">
        <v>42</v>
      </c>
      <c r="B49" s="21"/>
      <c r="C49" s="25" t="str">
        <f t="shared" si="104"/>
        <v xml:space="preserve"> </v>
      </c>
      <c r="D49" s="21"/>
      <c r="E49" s="25" t="str">
        <f t="shared" si="105"/>
        <v xml:space="preserve"> </v>
      </c>
      <c r="F49" s="21"/>
      <c r="G49" s="25" t="str">
        <f t="shared" si="106"/>
        <v xml:space="preserve"> </v>
      </c>
      <c r="H49" s="21"/>
      <c r="I49" s="25" t="str">
        <f t="shared" si="107"/>
        <v xml:space="preserve"> </v>
      </c>
      <c r="J49" s="21"/>
      <c r="K49" s="25" t="str">
        <f t="shared" si="108"/>
        <v xml:space="preserve"> </v>
      </c>
      <c r="L49" s="21"/>
      <c r="M49" s="25" t="str">
        <f t="shared" si="109"/>
        <v xml:space="preserve"> </v>
      </c>
      <c r="N49" s="21"/>
      <c r="O49" s="25" t="str">
        <f t="shared" si="110"/>
        <v xml:space="preserve"> </v>
      </c>
      <c r="P49" s="21"/>
      <c r="Q49" s="25" t="str">
        <f t="shared" si="111"/>
        <v xml:space="preserve"> </v>
      </c>
      <c r="R49" s="21"/>
      <c r="S49" s="25" t="str">
        <f t="shared" si="112"/>
        <v xml:space="preserve"> </v>
      </c>
      <c r="T49" s="33"/>
      <c r="U49" s="25" t="str">
        <f t="shared" si="103"/>
        <v xml:space="preserve"> </v>
      </c>
      <c r="V49" s="33"/>
      <c r="W49" s="25" t="str">
        <f t="shared" si="103"/>
        <v xml:space="preserve"> </v>
      </c>
      <c r="X49" s="33"/>
      <c r="Y49" s="25" t="str">
        <f t="shared" si="103"/>
        <v xml:space="preserve"> </v>
      </c>
      <c r="Z49" s="22">
        <f t="shared" si="113"/>
        <v>0</v>
      </c>
      <c r="AA49" s="30">
        <v>5</v>
      </c>
    </row>
    <row r="50" spans="1:27" s="20" customFormat="1" ht="12.75" customHeight="1" x14ac:dyDescent="0.2">
      <c r="A50" s="20" t="s">
        <v>43</v>
      </c>
      <c r="B50" s="21"/>
      <c r="C50" s="25" t="str">
        <f t="shared" si="104"/>
        <v xml:space="preserve"> </v>
      </c>
      <c r="D50" s="21"/>
      <c r="E50" s="25" t="str">
        <f t="shared" si="105"/>
        <v xml:space="preserve"> </v>
      </c>
      <c r="F50" s="21"/>
      <c r="G50" s="25" t="str">
        <f t="shared" si="106"/>
        <v xml:space="preserve"> </v>
      </c>
      <c r="H50" s="21"/>
      <c r="I50" s="25" t="str">
        <f t="shared" si="107"/>
        <v xml:space="preserve"> </v>
      </c>
      <c r="J50" s="21"/>
      <c r="K50" s="25" t="str">
        <f t="shared" si="108"/>
        <v xml:space="preserve"> </v>
      </c>
      <c r="L50" s="21"/>
      <c r="M50" s="25" t="str">
        <f t="shared" si="109"/>
        <v xml:space="preserve"> </v>
      </c>
      <c r="N50" s="21"/>
      <c r="O50" s="25" t="str">
        <f t="shared" si="110"/>
        <v xml:space="preserve"> </v>
      </c>
      <c r="P50" s="21"/>
      <c r="Q50" s="25" t="str">
        <f t="shared" si="111"/>
        <v xml:space="preserve"> </v>
      </c>
      <c r="R50" s="21"/>
      <c r="S50" s="25" t="str">
        <f t="shared" si="112"/>
        <v xml:space="preserve"> </v>
      </c>
      <c r="T50" s="33"/>
      <c r="U50" s="25" t="str">
        <f t="shared" si="103"/>
        <v xml:space="preserve"> </v>
      </c>
      <c r="V50" s="33"/>
      <c r="W50" s="25" t="str">
        <f t="shared" si="103"/>
        <v xml:space="preserve"> </v>
      </c>
      <c r="X50" s="33"/>
      <c r="Y50" s="25" t="str">
        <f t="shared" si="103"/>
        <v xml:space="preserve"> </v>
      </c>
      <c r="Z50" s="22">
        <f t="shared" si="113"/>
        <v>0</v>
      </c>
      <c r="AA50" s="30">
        <v>10</v>
      </c>
    </row>
    <row r="51" spans="1:27" s="20" customFormat="1" ht="12.75" customHeight="1" x14ac:dyDescent="0.2">
      <c r="A51" s="20" t="s">
        <v>44</v>
      </c>
      <c r="B51" s="21"/>
      <c r="C51" s="25" t="str">
        <f t="shared" si="104"/>
        <v xml:space="preserve"> </v>
      </c>
      <c r="D51" s="21"/>
      <c r="E51" s="25" t="str">
        <f t="shared" si="105"/>
        <v xml:space="preserve"> </v>
      </c>
      <c r="F51" s="21"/>
      <c r="G51" s="25" t="str">
        <f t="shared" si="106"/>
        <v xml:space="preserve"> </v>
      </c>
      <c r="H51" s="21"/>
      <c r="I51" s="25" t="str">
        <f t="shared" si="107"/>
        <v xml:space="preserve"> </v>
      </c>
      <c r="J51" s="21"/>
      <c r="K51" s="25" t="str">
        <f t="shared" si="108"/>
        <v xml:space="preserve"> </v>
      </c>
      <c r="L51" s="21"/>
      <c r="M51" s="25" t="str">
        <f t="shared" si="109"/>
        <v xml:space="preserve"> </v>
      </c>
      <c r="N51" s="21"/>
      <c r="O51" s="25" t="str">
        <f t="shared" si="110"/>
        <v xml:space="preserve"> </v>
      </c>
      <c r="P51" s="21"/>
      <c r="Q51" s="25" t="str">
        <f t="shared" si="111"/>
        <v xml:space="preserve"> </v>
      </c>
      <c r="R51" s="21"/>
      <c r="S51" s="25" t="str">
        <f t="shared" si="112"/>
        <v xml:space="preserve"> </v>
      </c>
      <c r="T51" s="33"/>
      <c r="U51" s="25" t="str">
        <f t="shared" si="103"/>
        <v xml:space="preserve"> </v>
      </c>
      <c r="V51" s="33"/>
      <c r="W51" s="25" t="str">
        <f t="shared" si="103"/>
        <v xml:space="preserve"> </v>
      </c>
      <c r="X51" s="33"/>
      <c r="Y51" s="25" t="str">
        <f t="shared" si="103"/>
        <v xml:space="preserve"> </v>
      </c>
      <c r="Z51" s="22">
        <f t="shared" si="113"/>
        <v>0</v>
      </c>
      <c r="AA51" s="30">
        <v>10</v>
      </c>
    </row>
    <row r="52" spans="1:27" s="20" customFormat="1" ht="12.75" customHeight="1" x14ac:dyDescent="0.2">
      <c r="A52" s="20" t="s">
        <v>45</v>
      </c>
      <c r="B52" s="21"/>
      <c r="C52" s="25" t="str">
        <f t="shared" si="104"/>
        <v xml:space="preserve"> </v>
      </c>
      <c r="D52" s="21"/>
      <c r="E52" s="25" t="str">
        <f t="shared" si="105"/>
        <v xml:space="preserve"> </v>
      </c>
      <c r="F52" s="21"/>
      <c r="G52" s="25" t="str">
        <f t="shared" si="106"/>
        <v xml:space="preserve"> </v>
      </c>
      <c r="H52" s="21"/>
      <c r="I52" s="25" t="str">
        <f t="shared" si="107"/>
        <v xml:space="preserve"> </v>
      </c>
      <c r="J52" s="21"/>
      <c r="K52" s="25" t="str">
        <f t="shared" si="108"/>
        <v xml:space="preserve"> </v>
      </c>
      <c r="L52" s="21"/>
      <c r="M52" s="25" t="str">
        <f t="shared" si="109"/>
        <v xml:space="preserve"> </v>
      </c>
      <c r="N52" s="21"/>
      <c r="O52" s="25" t="str">
        <f t="shared" si="110"/>
        <v xml:space="preserve"> </v>
      </c>
      <c r="P52" s="21"/>
      <c r="Q52" s="25" t="str">
        <f t="shared" si="111"/>
        <v xml:space="preserve"> </v>
      </c>
      <c r="R52" s="21"/>
      <c r="S52" s="25" t="str">
        <f t="shared" si="112"/>
        <v xml:space="preserve"> </v>
      </c>
      <c r="T52" s="33"/>
      <c r="U52" s="25" t="str">
        <f t="shared" si="103"/>
        <v xml:space="preserve"> </v>
      </c>
      <c r="V52" s="33"/>
      <c r="W52" s="25" t="str">
        <f t="shared" si="103"/>
        <v xml:space="preserve"> </v>
      </c>
      <c r="X52" s="33"/>
      <c r="Y52" s="25" t="str">
        <f t="shared" si="103"/>
        <v xml:space="preserve"> </v>
      </c>
      <c r="Z52" s="22">
        <f t="shared" si="113"/>
        <v>0</v>
      </c>
      <c r="AA52" s="30">
        <v>5</v>
      </c>
    </row>
    <row r="53" spans="1:27" s="20" customFormat="1" ht="12.75" customHeight="1" x14ac:dyDescent="0.2">
      <c r="A53" s="20" t="s">
        <v>46</v>
      </c>
      <c r="B53" s="21"/>
      <c r="C53" s="25" t="str">
        <f t="shared" si="104"/>
        <v xml:space="preserve"> </v>
      </c>
      <c r="D53" s="21"/>
      <c r="E53" s="25" t="str">
        <f t="shared" si="105"/>
        <v xml:space="preserve"> </v>
      </c>
      <c r="F53" s="21"/>
      <c r="G53" s="25" t="str">
        <f t="shared" si="106"/>
        <v xml:space="preserve"> </v>
      </c>
      <c r="H53" s="21"/>
      <c r="I53" s="25" t="str">
        <f t="shared" si="107"/>
        <v xml:space="preserve"> </v>
      </c>
      <c r="J53" s="21"/>
      <c r="K53" s="25" t="str">
        <f t="shared" si="108"/>
        <v xml:space="preserve"> </v>
      </c>
      <c r="L53" s="21"/>
      <c r="M53" s="25" t="str">
        <f t="shared" si="109"/>
        <v xml:space="preserve"> </v>
      </c>
      <c r="N53" s="21"/>
      <c r="O53" s="25" t="str">
        <f t="shared" si="110"/>
        <v xml:space="preserve"> </v>
      </c>
      <c r="P53" s="21"/>
      <c r="Q53" s="25" t="str">
        <f t="shared" si="111"/>
        <v xml:space="preserve"> </v>
      </c>
      <c r="R53" s="21"/>
      <c r="S53" s="25" t="str">
        <f t="shared" si="112"/>
        <v xml:space="preserve"> </v>
      </c>
      <c r="T53" s="33"/>
      <c r="U53" s="25" t="str">
        <f t="shared" si="103"/>
        <v xml:space="preserve"> </v>
      </c>
      <c r="V53" s="33"/>
      <c r="W53" s="25" t="str">
        <f t="shared" si="103"/>
        <v xml:space="preserve"> </v>
      </c>
      <c r="X53" s="33"/>
      <c r="Y53" s="25" t="str">
        <f t="shared" si="103"/>
        <v xml:space="preserve"> </v>
      </c>
      <c r="Z53" s="22">
        <f t="shared" si="113"/>
        <v>0</v>
      </c>
      <c r="AA53" s="30">
        <v>15</v>
      </c>
    </row>
    <row r="54" spans="1:27" s="20" customFormat="1" ht="12.75" customHeight="1" x14ac:dyDescent="0.2">
      <c r="A54" s="15"/>
      <c r="B54" s="2"/>
      <c r="C54" s="16"/>
      <c r="D54" s="2"/>
      <c r="E54" s="16"/>
      <c r="F54" s="2"/>
      <c r="G54" s="16"/>
      <c r="H54" s="2"/>
      <c r="I54" s="16"/>
      <c r="J54" s="2"/>
      <c r="K54" s="16"/>
      <c r="L54" s="2"/>
      <c r="M54" s="16"/>
      <c r="N54" s="2"/>
      <c r="O54" s="16"/>
      <c r="P54" s="2"/>
      <c r="Q54" s="16"/>
      <c r="R54" s="2"/>
      <c r="S54" s="34"/>
      <c r="T54" s="34"/>
      <c r="U54" s="34"/>
      <c r="V54" s="34"/>
      <c r="W54" s="34"/>
      <c r="X54" s="34"/>
      <c r="Y54" s="35"/>
      <c r="Z54" s="23">
        <f>SUM(Z42:Z53)</f>
        <v>0</v>
      </c>
      <c r="AA54" s="29">
        <f>SUM(AA42:AA53)</f>
        <v>85</v>
      </c>
    </row>
    <row r="55" spans="1:27" ht="15" customHeight="1" x14ac:dyDescent="0.2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27" ht="15" customHeight="1" x14ac:dyDescent="0.25">
      <c r="A56" s="28" t="s">
        <v>33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30"/>
    </row>
    <row r="57" spans="1:27" s="20" customFormat="1" ht="15" customHeight="1" x14ac:dyDescent="0.2">
      <c r="A57" s="31" t="s">
        <v>15</v>
      </c>
      <c r="B57" s="21"/>
      <c r="C57" s="25" t="str">
        <f>IF(B57=0," ",VALUE(RIGHT(B57,1)))</f>
        <v xml:space="preserve"> </v>
      </c>
      <c r="D57" s="21"/>
      <c r="E57" s="25" t="str">
        <f>IF(D57=0," ",VALUE(RIGHT(D57,1)))</f>
        <v xml:space="preserve"> </v>
      </c>
      <c r="F57" s="21"/>
      <c r="G57" s="25" t="str">
        <f>IF(F57=0," ",VALUE(RIGHT(F57,1)))</f>
        <v xml:space="preserve"> </v>
      </c>
      <c r="H57" s="21"/>
      <c r="I57" s="25" t="str">
        <f>IF(H57=0," ",VALUE(RIGHT(H57,1)))</f>
        <v xml:space="preserve"> </v>
      </c>
      <c r="J57" s="21"/>
      <c r="K57" s="25" t="str">
        <f>IF(J57=0," ",VALUE(RIGHT(J57,1)))</f>
        <v xml:space="preserve"> </v>
      </c>
      <c r="L57" s="21"/>
      <c r="M57" s="25" t="str">
        <f>IF(L57=0," ",VALUE(RIGHT(L57,1)))</f>
        <v xml:space="preserve"> </v>
      </c>
      <c r="N57" s="21"/>
      <c r="O57" s="25" t="str">
        <f>IF(N57=0," ",VALUE(RIGHT(N57,1)))</f>
        <v xml:space="preserve"> </v>
      </c>
      <c r="P57" s="21"/>
      <c r="Q57" s="25" t="str">
        <f>IF(P57=0," ",VALUE(RIGHT(P57,1)))</f>
        <v xml:space="preserve"> </v>
      </c>
      <c r="R57" s="21"/>
      <c r="S57" s="25" t="str">
        <f>IF(R57=0," ",VALUE(RIGHT(R57,1)))</f>
        <v xml:space="preserve"> </v>
      </c>
      <c r="T57" s="33"/>
      <c r="U57" s="25" t="str">
        <f t="shared" ref="U57:Y57" si="114">IF(T57=0," ",VALUE(RIGHT(T57,1)))</f>
        <v xml:space="preserve"> </v>
      </c>
      <c r="V57" s="33"/>
      <c r="W57" s="25" t="str">
        <f t="shared" si="114"/>
        <v xml:space="preserve"> </v>
      </c>
      <c r="X57" s="33"/>
      <c r="Y57" s="25" t="str">
        <f t="shared" si="114"/>
        <v xml:space="preserve"> </v>
      </c>
      <c r="Z57" s="22">
        <f>SUM(Y57,W57,U57,S57,Q57,O57,M57,K57,I57,G57,E57,C57)</f>
        <v>0</v>
      </c>
      <c r="AA57" s="30"/>
    </row>
    <row r="58" spans="1:27" s="20" customFormat="1" ht="15" customHeight="1" x14ac:dyDescent="0.2">
      <c r="A58" s="31" t="s">
        <v>15</v>
      </c>
      <c r="B58" s="21"/>
      <c r="C58" s="25" t="str">
        <f>IF(B58=0," ",VALUE(RIGHT(B58,1)))</f>
        <v xml:space="preserve"> </v>
      </c>
      <c r="D58" s="21"/>
      <c r="E58" s="25" t="str">
        <f>IF(D58=0," ",VALUE(RIGHT(D58,1)))</f>
        <v xml:space="preserve"> </v>
      </c>
      <c r="F58" s="21"/>
      <c r="G58" s="25" t="str">
        <f>IF(F58=0," ",VALUE(RIGHT(F58,1)))</f>
        <v xml:space="preserve"> </v>
      </c>
      <c r="H58" s="21"/>
      <c r="I58" s="25" t="str">
        <f>IF(H58=0," ",VALUE(RIGHT(H58,1)))</f>
        <v xml:space="preserve"> </v>
      </c>
      <c r="J58" s="21"/>
      <c r="K58" s="25" t="str">
        <f>IF(J58=0," ",VALUE(RIGHT(J58,1)))</f>
        <v xml:space="preserve"> </v>
      </c>
      <c r="L58" s="21"/>
      <c r="M58" s="25" t="str">
        <f>IF(L58=0," ",VALUE(RIGHT(L58,1)))</f>
        <v xml:space="preserve"> </v>
      </c>
      <c r="N58" s="21"/>
      <c r="O58" s="25" t="str">
        <f>IF(N58=0," ",VALUE(RIGHT(N58,1)))</f>
        <v xml:space="preserve"> </v>
      </c>
      <c r="P58" s="21"/>
      <c r="Q58" s="25" t="str">
        <f>IF(P58=0," ",VALUE(RIGHT(P58,1)))</f>
        <v xml:space="preserve"> </v>
      </c>
      <c r="R58" s="21"/>
      <c r="S58" s="25" t="str">
        <f>IF(R58=0," ",VALUE(RIGHT(R58,1)))</f>
        <v xml:space="preserve"> </v>
      </c>
      <c r="T58" s="33"/>
      <c r="U58" s="25" t="str">
        <f t="shared" ref="U58" si="115">IF(T58=0," ",VALUE(RIGHT(T58,1)))</f>
        <v xml:space="preserve"> </v>
      </c>
      <c r="V58" s="33"/>
      <c r="W58" s="25" t="str">
        <f t="shared" ref="W58" si="116">IF(V58=0," ",VALUE(RIGHT(V58,1)))</f>
        <v xml:space="preserve"> </v>
      </c>
      <c r="X58" s="33"/>
      <c r="Y58" s="25" t="str">
        <f t="shared" ref="Y58" si="117">IF(X58=0," ",VALUE(RIGHT(X58,1)))</f>
        <v xml:space="preserve"> </v>
      </c>
      <c r="Z58" s="22">
        <f t="shared" ref="Z58:Z59" si="118">SUM(Y58,W58,U58,S58,Q58,O58,M58,K58,I58,G58,E58,C58)</f>
        <v>0</v>
      </c>
      <c r="AA58" s="30"/>
    </row>
    <row r="59" spans="1:27" ht="15" customHeight="1" x14ac:dyDescent="0.2">
      <c r="A59" s="31" t="s">
        <v>15</v>
      </c>
      <c r="B59" s="21"/>
      <c r="C59" s="25" t="str">
        <f>IF(B59=0," ",VALUE(RIGHT(B59,1)))</f>
        <v xml:space="preserve"> </v>
      </c>
      <c r="D59" s="21"/>
      <c r="E59" s="25" t="str">
        <f>IF(D59=0," ",VALUE(RIGHT(D59,1)))</f>
        <v xml:space="preserve"> </v>
      </c>
      <c r="F59" s="21"/>
      <c r="G59" s="25" t="str">
        <f>IF(F59=0," ",VALUE(RIGHT(F59,1)))</f>
        <v xml:space="preserve"> </v>
      </c>
      <c r="H59" s="21"/>
      <c r="I59" s="25" t="str">
        <f>IF(H59=0," ",VALUE(RIGHT(H59,1)))</f>
        <v xml:space="preserve"> </v>
      </c>
      <c r="J59" s="21"/>
      <c r="K59" s="25" t="str">
        <f>IF(J59=0," ",VALUE(RIGHT(J59,1)))</f>
        <v xml:space="preserve"> </v>
      </c>
      <c r="L59" s="21"/>
      <c r="M59" s="25" t="str">
        <f>IF(L59=0," ",VALUE(RIGHT(L59,1)))</f>
        <v xml:space="preserve"> </v>
      </c>
      <c r="N59" s="21"/>
      <c r="O59" s="25" t="str">
        <f>IF(N59=0," ",VALUE(RIGHT(N59,1)))</f>
        <v xml:space="preserve"> </v>
      </c>
      <c r="P59" s="21"/>
      <c r="Q59" s="25" t="str">
        <f>IF(P59=0," ",VALUE(RIGHT(P59,1)))</f>
        <v xml:space="preserve"> </v>
      </c>
      <c r="R59" s="21"/>
      <c r="S59" s="25" t="str">
        <f>IF(R59=0," ",VALUE(RIGHT(R59,1)))</f>
        <v xml:space="preserve"> </v>
      </c>
      <c r="T59" s="33"/>
      <c r="U59" s="25" t="str">
        <f t="shared" ref="U59" si="119">IF(T59=0," ",VALUE(RIGHT(T59,1)))</f>
        <v xml:space="preserve"> </v>
      </c>
      <c r="V59" s="33"/>
      <c r="W59" s="25" t="str">
        <f t="shared" ref="W59" si="120">IF(V59=0," ",VALUE(RIGHT(V59,1)))</f>
        <v xml:space="preserve"> </v>
      </c>
      <c r="X59" s="33"/>
      <c r="Y59" s="25" t="str">
        <f t="shared" ref="Y59" si="121">IF(X59=0," ",VALUE(RIGHT(X59,1)))</f>
        <v xml:space="preserve"> </v>
      </c>
      <c r="Z59" s="22">
        <f t="shared" si="118"/>
        <v>0</v>
      </c>
      <c r="AA59" s="30"/>
    </row>
    <row r="60" spans="1:27" ht="1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 s="23">
        <f>SUM(Z57:Z59)</f>
        <v>0</v>
      </c>
      <c r="AA60" s="29">
        <v>15</v>
      </c>
    </row>
    <row r="61" spans="1:27" ht="15" hidden="1" customHeight="1" x14ac:dyDescent="0.2">
      <c r="A61" s="20" t="s">
        <v>4</v>
      </c>
      <c r="B61" s="26">
        <v>0</v>
      </c>
      <c r="C61" s="24"/>
      <c r="D61" s="26">
        <v>0</v>
      </c>
      <c r="E61" s="24"/>
      <c r="F61" s="26">
        <v>0</v>
      </c>
      <c r="G61" s="24"/>
      <c r="H61" s="26">
        <v>0</v>
      </c>
      <c r="I61" s="24"/>
      <c r="J61" s="26">
        <v>0</v>
      </c>
      <c r="K61" s="24"/>
      <c r="L61" s="26">
        <v>0</v>
      </c>
      <c r="M61" s="24"/>
      <c r="N61" s="26">
        <v>0</v>
      </c>
      <c r="O61" s="24"/>
      <c r="P61" s="26">
        <v>0</v>
      </c>
      <c r="Q61" s="24"/>
      <c r="R61" s="26">
        <v>0</v>
      </c>
      <c r="S61" s="24" t="s">
        <v>28</v>
      </c>
      <c r="T61" s="24"/>
      <c r="U61" s="24"/>
      <c r="V61" s="24"/>
      <c r="W61" s="24"/>
      <c r="X61" s="24"/>
      <c r="Y61" s="24"/>
      <c r="Z61"/>
      <c r="AA61" s="30"/>
    </row>
    <row r="62" spans="1:27" ht="1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 s="19" t="s">
        <v>28</v>
      </c>
      <c r="Z62" s="22"/>
      <c r="AA62" s="30"/>
    </row>
    <row r="63" spans="1:27" ht="15" customHeight="1" x14ac:dyDescent="0.25">
      <c r="A63" s="28" t="s">
        <v>51</v>
      </c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 s="22"/>
      <c r="AA63" s="30"/>
    </row>
    <row r="64" spans="1:27" ht="15" customHeight="1" x14ac:dyDescent="0.2">
      <c r="A64" s="27" t="s">
        <v>29</v>
      </c>
      <c r="B64" s="21"/>
      <c r="C64" s="25" t="str">
        <f t="shared" ref="C64:E67" si="122">IF(B64=0," ",VALUE(RIGHT(B64,1)))</f>
        <v xml:space="preserve"> </v>
      </c>
      <c r="D64" s="21"/>
      <c r="E64" s="25" t="str">
        <f t="shared" si="122"/>
        <v xml:space="preserve"> </v>
      </c>
      <c r="F64" s="21"/>
      <c r="G64" s="25" t="str">
        <f>IF(F64=0," ",VALUE(RIGHT(F64,1)))</f>
        <v xml:space="preserve"> </v>
      </c>
      <c r="H64" s="21"/>
      <c r="I64" s="25" t="str">
        <f>IF(H64=0," ",VALUE(RIGHT(H64,1)))</f>
        <v xml:space="preserve"> </v>
      </c>
      <c r="J64" s="21"/>
      <c r="K64" s="25" t="str">
        <f>IF(J64=0," ",VALUE(RIGHT(J64,1)))</f>
        <v xml:space="preserve"> </v>
      </c>
      <c r="L64" s="21"/>
      <c r="M64" s="25" t="str">
        <f>IF(L64=0," ",VALUE(RIGHT(L64,1)))</f>
        <v xml:space="preserve"> </v>
      </c>
      <c r="N64" s="21"/>
      <c r="O64" s="25" t="str">
        <f>IF(N64=0," ",VALUE(RIGHT(N64,1)))</f>
        <v xml:space="preserve"> </v>
      </c>
      <c r="P64" s="21"/>
      <c r="Q64" s="25" t="str">
        <f>IF(P64=0," ",VALUE(RIGHT(P64,1)))</f>
        <v xml:space="preserve"> </v>
      </c>
      <c r="R64" s="21"/>
      <c r="S64" s="25" t="str">
        <f>IF(R64=0," ",VALUE(RIGHT(R64,1)))</f>
        <v xml:space="preserve"> </v>
      </c>
      <c r="T64" s="33"/>
      <c r="U64" s="25" t="str">
        <f t="shared" ref="U64:Y64" si="123">IF(T64=0," ",VALUE(RIGHT(T64,1)))</f>
        <v xml:space="preserve"> </v>
      </c>
      <c r="V64" s="33"/>
      <c r="W64" s="25" t="str">
        <f t="shared" si="123"/>
        <v xml:space="preserve"> </v>
      </c>
      <c r="X64" s="33"/>
      <c r="Y64" s="25" t="str">
        <f t="shared" si="123"/>
        <v xml:space="preserve"> </v>
      </c>
      <c r="Z64" s="22">
        <f>SUM(Y64,W64,U64,S64,Q64,O64,M64,K64,I64,G64,E64,C64)</f>
        <v>0</v>
      </c>
      <c r="AA64" s="30"/>
    </row>
    <row r="65" spans="1:27" ht="15" customHeight="1" x14ac:dyDescent="0.2">
      <c r="A65" s="27" t="s">
        <v>29</v>
      </c>
      <c r="B65" s="21"/>
      <c r="C65" s="25" t="str">
        <f t="shared" si="122"/>
        <v xml:space="preserve"> </v>
      </c>
      <c r="D65" s="21"/>
      <c r="E65" s="25" t="str">
        <f t="shared" si="122"/>
        <v xml:space="preserve"> </v>
      </c>
      <c r="F65" s="21"/>
      <c r="G65" s="25" t="str">
        <f>IF(F65=0," ",VALUE(RIGHT(F65,1)))</f>
        <v xml:space="preserve"> </v>
      </c>
      <c r="H65" s="21"/>
      <c r="I65" s="25" t="str">
        <f>IF(H65=0," ",VALUE(RIGHT(H65,1)))</f>
        <v xml:space="preserve"> </v>
      </c>
      <c r="J65" s="21"/>
      <c r="K65" s="25" t="str">
        <f>IF(J65=0," ",VALUE(RIGHT(J65,1)))</f>
        <v xml:space="preserve"> </v>
      </c>
      <c r="L65" s="21"/>
      <c r="M65" s="25" t="str">
        <f>IF(L65=0," ",VALUE(RIGHT(L65,1)))</f>
        <v xml:space="preserve"> </v>
      </c>
      <c r="N65" s="21"/>
      <c r="O65" s="25" t="str">
        <f>IF(N65=0," ",VALUE(RIGHT(N65,1)))</f>
        <v xml:space="preserve"> </v>
      </c>
      <c r="P65" s="21"/>
      <c r="Q65" s="25" t="str">
        <f>IF(P65=0," ",VALUE(RIGHT(P65,1)))</f>
        <v xml:space="preserve"> </v>
      </c>
      <c r="R65" s="21"/>
      <c r="S65" s="25" t="str">
        <f>IF(R65=0," ",VALUE(RIGHT(R65,1)))</f>
        <v xml:space="preserve"> </v>
      </c>
      <c r="T65" s="33"/>
      <c r="U65" s="25" t="str">
        <f t="shared" ref="U65" si="124">IF(T65=0," ",VALUE(RIGHT(T65,1)))</f>
        <v xml:space="preserve"> </v>
      </c>
      <c r="V65" s="33"/>
      <c r="W65" s="25" t="str">
        <f t="shared" ref="W65" si="125">IF(V65=0," ",VALUE(RIGHT(V65,1)))</f>
        <v xml:space="preserve"> </v>
      </c>
      <c r="X65" s="33"/>
      <c r="Y65" s="25" t="str">
        <f t="shared" ref="Y65" si="126">IF(X65=0," ",VALUE(RIGHT(X65,1)))</f>
        <v xml:space="preserve"> </v>
      </c>
      <c r="Z65" s="22">
        <f>SUM(S65,Q65,O65,M65,K65,I65,G65,E65,C65)</f>
        <v>0</v>
      </c>
      <c r="AA65" s="30"/>
    </row>
    <row r="66" spans="1:27" ht="15" customHeight="1" x14ac:dyDescent="0.2">
      <c r="A66" s="27" t="s">
        <v>29</v>
      </c>
      <c r="B66" s="21"/>
      <c r="C66" s="25" t="str">
        <f t="shared" si="122"/>
        <v xml:space="preserve"> </v>
      </c>
      <c r="D66" s="21"/>
      <c r="E66" s="25" t="str">
        <f t="shared" si="122"/>
        <v xml:space="preserve"> </v>
      </c>
      <c r="F66" s="21"/>
      <c r="G66" s="25" t="str">
        <f>IF(F66=0," ",VALUE(RIGHT(F66,1)))</f>
        <v xml:space="preserve"> </v>
      </c>
      <c r="H66" s="21"/>
      <c r="I66" s="25" t="str">
        <f>IF(H66=0," ",VALUE(RIGHT(H66,1)))</f>
        <v xml:space="preserve"> </v>
      </c>
      <c r="J66" s="21"/>
      <c r="K66" s="25" t="str">
        <f>IF(J66=0," ",VALUE(RIGHT(J66,1)))</f>
        <v xml:space="preserve"> </v>
      </c>
      <c r="L66" s="21"/>
      <c r="M66" s="25" t="str">
        <f>IF(L66=0," ",VALUE(RIGHT(L66,1)))</f>
        <v xml:space="preserve"> </v>
      </c>
      <c r="N66" s="21"/>
      <c r="O66" s="25" t="str">
        <f>IF(N66=0," ",VALUE(RIGHT(N66,1)))</f>
        <v xml:space="preserve"> </v>
      </c>
      <c r="P66" s="21"/>
      <c r="Q66" s="25" t="str">
        <f>IF(P66=0," ",VALUE(RIGHT(P66,1)))</f>
        <v xml:space="preserve"> </v>
      </c>
      <c r="R66" s="21"/>
      <c r="S66" s="25" t="str">
        <f>IF(R66=0," ",VALUE(RIGHT(R66,1)))</f>
        <v xml:space="preserve"> </v>
      </c>
      <c r="T66" s="33"/>
      <c r="U66" s="25" t="str">
        <f t="shared" ref="U66" si="127">IF(T66=0," ",VALUE(RIGHT(T66,1)))</f>
        <v xml:space="preserve"> </v>
      </c>
      <c r="V66" s="33"/>
      <c r="W66" s="25" t="str">
        <f t="shared" ref="W66" si="128">IF(V66=0," ",VALUE(RIGHT(V66,1)))</f>
        <v xml:space="preserve"> </v>
      </c>
      <c r="X66" s="33"/>
      <c r="Y66" s="25" t="str">
        <f t="shared" ref="Y66" si="129">IF(X66=0," ",VALUE(RIGHT(X66,1)))</f>
        <v xml:space="preserve"> </v>
      </c>
      <c r="Z66" s="22">
        <f>SUM(S66,Q66,O66,M66,K66,I66,G66,E66,C66)</f>
        <v>0</v>
      </c>
      <c r="AA66" s="30"/>
    </row>
    <row r="67" spans="1:27" ht="15" customHeight="1" x14ac:dyDescent="0.2">
      <c r="A67" s="27" t="s">
        <v>29</v>
      </c>
      <c r="B67" s="21"/>
      <c r="C67" s="25" t="str">
        <f t="shared" si="122"/>
        <v xml:space="preserve"> </v>
      </c>
      <c r="D67" s="21"/>
      <c r="E67" s="25" t="str">
        <f t="shared" si="122"/>
        <v xml:space="preserve"> </v>
      </c>
      <c r="F67" s="21"/>
      <c r="G67" s="25" t="str">
        <f>IF(F67=0," ",VALUE(RIGHT(F67,1)))</f>
        <v xml:space="preserve"> </v>
      </c>
      <c r="H67" s="21"/>
      <c r="I67" s="25" t="str">
        <f>IF(H67=0," ",VALUE(RIGHT(H67,1)))</f>
        <v xml:space="preserve"> </v>
      </c>
      <c r="J67" s="21"/>
      <c r="K67" s="25" t="str">
        <f>IF(J67=0," ",VALUE(RIGHT(J67,1)))</f>
        <v xml:space="preserve"> </v>
      </c>
      <c r="L67" s="21"/>
      <c r="M67" s="25" t="str">
        <f>IF(L67=0," ",VALUE(RIGHT(L67,1)))</f>
        <v xml:space="preserve"> </v>
      </c>
      <c r="N67" s="21"/>
      <c r="O67" s="25" t="str">
        <f>IF(N67=0," ",VALUE(RIGHT(N67,1)))</f>
        <v xml:space="preserve"> </v>
      </c>
      <c r="P67" s="21"/>
      <c r="Q67" s="25" t="str">
        <f>IF(P67=0," ",VALUE(RIGHT(P67,1)))</f>
        <v xml:space="preserve"> </v>
      </c>
      <c r="R67" s="21"/>
      <c r="S67" s="25" t="str">
        <f>IF(R67=0," ",VALUE(RIGHT(R67,1)))</f>
        <v xml:space="preserve"> </v>
      </c>
      <c r="T67" s="33"/>
      <c r="U67" s="25" t="str">
        <f t="shared" ref="U67" si="130">IF(T67=0," ",VALUE(RIGHT(T67,1)))</f>
        <v xml:space="preserve"> </v>
      </c>
      <c r="V67" s="33"/>
      <c r="W67" s="25" t="str">
        <f t="shared" ref="W67" si="131">IF(V67=0," ",VALUE(RIGHT(V67,1)))</f>
        <v xml:space="preserve"> </v>
      </c>
      <c r="X67" s="33"/>
      <c r="Y67" s="25" t="str">
        <f t="shared" ref="Y67" si="132">IF(X67=0," ",VALUE(RIGHT(X67,1)))</f>
        <v xml:space="preserve"> </v>
      </c>
      <c r="Z67" s="22">
        <f>SUM(S67,Q67,O67,M67,K67,I67,G67,E67,C67)</f>
        <v>0</v>
      </c>
      <c r="AA67" s="30"/>
    </row>
    <row r="68" spans="1:27" ht="1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 s="23">
        <f>SUM(Z64:Z67)</f>
        <v>0</v>
      </c>
      <c r="AA68" s="29">
        <v>9</v>
      </c>
    </row>
    <row r="69" spans="1:27" ht="15" customHeight="1" x14ac:dyDescent="0.2">
      <c r="A69" s="20" t="s">
        <v>4</v>
      </c>
      <c r="B69" s="42">
        <f>SUM(C64:C67,C57:C59,C42:C53,C33:C39,C23:C30,C7:C18)</f>
        <v>0</v>
      </c>
      <c r="C69" s="43"/>
      <c r="D69" s="42">
        <f>SUM(E64:E67,E57:E59,E42:E53,E33:E39,E23:E30,E7:E18)</f>
        <v>0</v>
      </c>
      <c r="E69" s="43"/>
      <c r="F69" s="42">
        <f>SUM(G64:G67,G57:G59,G42:G53,G33:G39,G23:G30,G7:G18)</f>
        <v>0</v>
      </c>
      <c r="G69" s="43"/>
      <c r="H69" s="42">
        <f>SUM(I64:I67,I57:I59,I42:I53,I33:I39,I23:I30,I7:I18)</f>
        <v>0</v>
      </c>
      <c r="I69" s="43"/>
      <c r="J69" s="42">
        <f>SUM(K64:K67,K57:K59,K42:K53,K33:K39,K23:K30,K7:K18)</f>
        <v>0</v>
      </c>
      <c r="K69" s="43"/>
      <c r="L69" s="42">
        <f>SUM(M64:M67,M57:M59,M42:M53,M33:M39,M23:M30,M7:M18)</f>
        <v>0</v>
      </c>
      <c r="M69" s="43"/>
      <c r="N69" s="42">
        <f>SUM(O64:O67,O57:O59,O42:O53,O33:O39,O23:O30,O7:O18)</f>
        <v>0</v>
      </c>
      <c r="O69" s="43"/>
      <c r="P69" s="42">
        <f>SUM(Q64:Q67,Q57:Q59,Q42:Q53,Q33:Q39,Q23:Q30,Q7:Q18)</f>
        <v>0</v>
      </c>
      <c r="Q69" s="43"/>
      <c r="R69" s="42">
        <f>SUM(S64:S67,S57:S59,S42:S53,S33:S39,S23:S30,S7:S18)</f>
        <v>0</v>
      </c>
      <c r="S69" s="42"/>
      <c r="T69" s="42">
        <f>SUM(U64:U67,U57:U59,U42:U53,U33:U39,U23:U30,U7:U18)</f>
        <v>0</v>
      </c>
      <c r="U69" s="42"/>
      <c r="V69" s="42">
        <f>SUM(W64:W67,W57:W59,W42:W53,W33:W39,W23:W30,W7:W18)</f>
        <v>0</v>
      </c>
      <c r="W69" s="42"/>
      <c r="X69" s="42">
        <f>SUM(Y64:Y67,Y57:Y59,Y42:Y53,Y33:Y39,Y23:Y30,Y7:Y18)</f>
        <v>0</v>
      </c>
      <c r="Y69" s="43"/>
      <c r="Z69" s="41">
        <f>SUM(Z68,Z60,Z54,Z40,Z31,Z19)</f>
        <v>0</v>
      </c>
      <c r="AA69" s="30"/>
    </row>
    <row r="70" spans="1:27" ht="15" customHeight="1" x14ac:dyDescent="0.2">
      <c r="A70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30"/>
    </row>
    <row r="71" spans="1:27" ht="15" customHeight="1" x14ac:dyDescent="0.2">
      <c r="A71" s="20" t="s">
        <v>2</v>
      </c>
      <c r="B71" s="45">
        <f>B69</f>
        <v>0</v>
      </c>
      <c r="C71" s="42"/>
      <c r="D71" s="45">
        <f>B69+D69</f>
        <v>0</v>
      </c>
      <c r="E71" s="42"/>
      <c r="F71" s="45">
        <f>B69+D69+F69</f>
        <v>0</v>
      </c>
      <c r="G71" s="42"/>
      <c r="H71" s="45">
        <f>B69+D69+F69+H69</f>
        <v>0</v>
      </c>
      <c r="I71" s="42"/>
      <c r="J71" s="45">
        <f>J69+H69+F69+D69+B69</f>
        <v>0</v>
      </c>
      <c r="K71" s="42"/>
      <c r="L71" s="45">
        <f>L69+J69+H69+F69+D69+B69</f>
        <v>0</v>
      </c>
      <c r="M71" s="42"/>
      <c r="N71" s="45">
        <f>SUM(N69+L69+J69+H69+F69+D69+B69)</f>
        <v>0</v>
      </c>
      <c r="O71" s="42"/>
      <c r="P71" s="45">
        <f>P69+N69+L69+J69+H69+F69+D69+B69</f>
        <v>0</v>
      </c>
      <c r="Q71" s="42"/>
      <c r="R71" s="45">
        <f>R69+P69+N69+L69+J69+H69+F69+D69+B69</f>
        <v>0</v>
      </c>
      <c r="S71" s="45"/>
      <c r="T71" s="45">
        <f>T69+R69+P69+N69+L69+J69+H69+F69+D69+B69</f>
        <v>0</v>
      </c>
      <c r="U71" s="45"/>
      <c r="V71" s="45">
        <f>V69+T69+R69+P69+N69+L69+J69+H69+F69+D69+B69</f>
        <v>0</v>
      </c>
      <c r="W71" s="45"/>
      <c r="X71" s="45">
        <f>X69+V69+T69+R69+P69+N69+L69+J69+H69+F69+D69+B69</f>
        <v>0</v>
      </c>
      <c r="Y71" s="42"/>
      <c r="Z71" s="45">
        <f>X71</f>
        <v>0</v>
      </c>
      <c r="AA71" s="29">
        <v>202</v>
      </c>
    </row>
    <row r="72" spans="1:27" ht="1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 s="30"/>
    </row>
    <row r="73" spans="1:27" ht="15" customHeight="1" x14ac:dyDescent="0.2">
      <c r="A73" s="61" t="s">
        <v>16</v>
      </c>
      <c r="B73" s="61"/>
      <c r="C73" s="61"/>
      <c r="D73" s="61"/>
      <c r="E73" s="61"/>
      <c r="F73" s="61"/>
      <c r="G73"/>
      <c r="H73" s="37"/>
      <c r="I73"/>
      <c r="J73" s="62" t="s">
        <v>34</v>
      </c>
      <c r="K73" s="62"/>
      <c r="L73" s="62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 s="30"/>
    </row>
    <row r="74" spans="1:27" ht="15" customHeight="1" x14ac:dyDescent="0.2">
      <c r="A74" s="61" t="s">
        <v>17</v>
      </c>
      <c r="B74" s="61"/>
      <c r="C74" s="61"/>
      <c r="D74" s="61"/>
      <c r="E74" s="61"/>
      <c r="F74" s="61"/>
      <c r="G74"/>
      <c r="H74" s="37"/>
      <c r="I74"/>
      <c r="J74" s="62" t="s">
        <v>35</v>
      </c>
      <c r="K74" s="62"/>
      <c r="L74" s="62"/>
      <c r="M74"/>
      <c r="N74" s="58" t="s">
        <v>19</v>
      </c>
      <c r="O74" s="59"/>
      <c r="P74" s="60"/>
      <c r="Q74"/>
      <c r="R74" s="46">
        <f>H73+H74+H75</f>
        <v>0</v>
      </c>
      <c r="S74"/>
      <c r="T74"/>
      <c r="U74"/>
      <c r="V74"/>
      <c r="W74"/>
      <c r="X74"/>
      <c r="Y74"/>
      <c r="Z74"/>
      <c r="AA74" s="30"/>
    </row>
    <row r="75" spans="1:27" ht="15" customHeight="1" x14ac:dyDescent="0.2">
      <c r="A75" s="61" t="s">
        <v>18</v>
      </c>
      <c r="B75" s="61"/>
      <c r="C75" s="61"/>
      <c r="D75" s="61"/>
      <c r="E75" s="61"/>
      <c r="F75" s="61"/>
      <c r="G75"/>
      <c r="H75" s="37"/>
      <c r="I75"/>
      <c r="J75" s="62" t="s">
        <v>34</v>
      </c>
      <c r="K75" s="62"/>
      <c r="L75" s="62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 s="30"/>
    </row>
  </sheetData>
  <sheetProtection selectLockedCells="1"/>
  <mergeCells count="10">
    <mergeCell ref="AC7:AG11"/>
    <mergeCell ref="B2:J2"/>
    <mergeCell ref="N2:S2"/>
    <mergeCell ref="N74:P74"/>
    <mergeCell ref="A75:F75"/>
    <mergeCell ref="J75:L75"/>
    <mergeCell ref="A73:F73"/>
    <mergeCell ref="J73:L73"/>
    <mergeCell ref="A74:F74"/>
    <mergeCell ref="J74:L7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kristinn</dc:creator>
  <cp:lastModifiedBy>Guðmundur Eiríksson kerfisstjóri</cp:lastModifiedBy>
  <cp:lastPrinted>2012-09-04T13:31:50Z</cp:lastPrinted>
  <dcterms:created xsi:type="dcterms:W3CDTF">2004-03-08T13:09:37Z</dcterms:created>
  <dcterms:modified xsi:type="dcterms:W3CDTF">2020-03-09T11:49:43Z</dcterms:modified>
</cp:coreProperties>
</file>