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aetlanir\namsaetlanir\Vinnsla_jan2019\nytt2019\Med_aukastofum\"/>
    </mc:Choice>
  </mc:AlternateContent>
  <xr:revisionPtr revIDLastSave="0" documentId="13_ncr:1_{46EAE8FC-99F9-469D-8244-AC927AB6D19D}" xr6:coauthVersionLast="36" xr6:coauthVersionMax="40" xr10:uidLastSave="{00000000-0000-0000-0000-000000000000}"/>
  <bookViews>
    <workbookView xWindow="0" yWindow="0" windowWidth="19830" windowHeight="11790" xr2:uid="{00000000-000D-0000-FFFF-FFFF00000000}"/>
  </bookViews>
  <sheets>
    <sheet name="Blað1" sheetId="2" r:id="rId1"/>
  </sheets>
  <calcPr calcId="191029"/>
</workbook>
</file>

<file path=xl/calcChain.xml><?xml version="1.0" encoding="utf-8"?>
<calcChain xmlns="http://schemas.openxmlformats.org/spreadsheetml/2006/main">
  <c r="Y22" i="2" l="1"/>
  <c r="W22" i="2"/>
  <c r="U22" i="2"/>
  <c r="S22" i="2"/>
  <c r="Q22" i="2"/>
  <c r="O22" i="2"/>
  <c r="M22" i="2"/>
  <c r="K22" i="2"/>
  <c r="I22" i="2"/>
  <c r="G22" i="2"/>
  <c r="E22" i="2"/>
  <c r="C22" i="2"/>
  <c r="Z47" i="2" l="1"/>
  <c r="Z48" i="2"/>
  <c r="Z49" i="2"/>
  <c r="Z46" i="2"/>
  <c r="T51" i="2"/>
  <c r="V51" i="2"/>
  <c r="X51" i="2"/>
  <c r="U47" i="2"/>
  <c r="W47" i="2"/>
  <c r="Y47" i="2"/>
  <c r="U48" i="2"/>
  <c r="W48" i="2"/>
  <c r="Y48" i="2"/>
  <c r="U49" i="2"/>
  <c r="W49" i="2"/>
  <c r="Y49" i="2"/>
  <c r="U46" i="2"/>
  <c r="W46" i="2"/>
  <c r="Y46" i="2"/>
  <c r="Z41" i="2"/>
  <c r="Z42" i="2"/>
  <c r="Z40" i="2"/>
  <c r="U41" i="2"/>
  <c r="W41" i="2"/>
  <c r="Y41" i="2"/>
  <c r="U42" i="2"/>
  <c r="W42" i="2"/>
  <c r="Y42" i="2"/>
  <c r="U40" i="2"/>
  <c r="W40" i="2"/>
  <c r="Y40" i="2"/>
  <c r="Z34" i="2"/>
  <c r="Z35" i="2"/>
  <c r="Z33" i="2"/>
  <c r="U34" i="2"/>
  <c r="W34" i="2"/>
  <c r="Y34" i="2"/>
  <c r="U35" i="2"/>
  <c r="W35" i="2"/>
  <c r="Y35" i="2"/>
  <c r="U33" i="2"/>
  <c r="W33" i="2"/>
  <c r="Y33" i="2"/>
  <c r="Z29" i="2"/>
  <c r="Z30" i="2"/>
  <c r="Z28" i="2"/>
  <c r="U29" i="2"/>
  <c r="W29" i="2"/>
  <c r="Y29" i="2"/>
  <c r="U30" i="2"/>
  <c r="W30" i="2"/>
  <c r="Y30" i="2"/>
  <c r="U28" i="2"/>
  <c r="W28" i="2"/>
  <c r="Y28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4" i="2" s="1"/>
  <c r="Z51" i="2" s="1"/>
  <c r="Z23" i="2"/>
  <c r="Z7" i="2"/>
  <c r="U8" i="2"/>
  <c r="W8" i="2"/>
  <c r="Y8" i="2"/>
  <c r="U9" i="2"/>
  <c r="W9" i="2"/>
  <c r="Y9" i="2"/>
  <c r="U10" i="2"/>
  <c r="W10" i="2"/>
  <c r="Y10" i="2"/>
  <c r="U11" i="2"/>
  <c r="W11" i="2"/>
  <c r="Y11" i="2"/>
  <c r="U12" i="2"/>
  <c r="W12" i="2"/>
  <c r="Y12" i="2"/>
  <c r="U13" i="2"/>
  <c r="W13" i="2"/>
  <c r="Y13" i="2"/>
  <c r="U14" i="2"/>
  <c r="W14" i="2"/>
  <c r="Y14" i="2"/>
  <c r="U15" i="2"/>
  <c r="W15" i="2"/>
  <c r="Y15" i="2"/>
  <c r="U16" i="2"/>
  <c r="W16" i="2"/>
  <c r="Y16" i="2"/>
  <c r="U17" i="2"/>
  <c r="W17" i="2"/>
  <c r="Y17" i="2"/>
  <c r="U18" i="2"/>
  <c r="W18" i="2"/>
  <c r="Y18" i="2"/>
  <c r="U19" i="2"/>
  <c r="W19" i="2"/>
  <c r="Y19" i="2"/>
  <c r="U20" i="2"/>
  <c r="W20" i="2"/>
  <c r="Y20" i="2"/>
  <c r="U21" i="2"/>
  <c r="W21" i="2"/>
  <c r="Y21" i="2"/>
  <c r="U23" i="2"/>
  <c r="W23" i="2"/>
  <c r="Y23" i="2"/>
  <c r="U7" i="2"/>
  <c r="W7" i="2"/>
  <c r="Y7" i="2"/>
  <c r="S46" i="2"/>
  <c r="S47" i="2"/>
  <c r="S48" i="2"/>
  <c r="S49" i="2"/>
  <c r="S40" i="2"/>
  <c r="S41" i="2"/>
  <c r="S42" i="2"/>
  <c r="S33" i="2"/>
  <c r="S34" i="2"/>
  <c r="S35" i="2"/>
  <c r="S28" i="2"/>
  <c r="S29" i="2"/>
  <c r="S30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3" i="2"/>
  <c r="R51" i="2"/>
  <c r="Q46" i="2"/>
  <c r="Q47" i="2"/>
  <c r="Q48" i="2"/>
  <c r="Q49" i="2"/>
  <c r="Q40" i="2"/>
  <c r="Q41" i="2"/>
  <c r="Q42" i="2"/>
  <c r="Q33" i="2"/>
  <c r="Q34" i="2"/>
  <c r="Q35" i="2"/>
  <c r="Q28" i="2"/>
  <c r="Q29" i="2"/>
  <c r="Q30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3" i="2"/>
  <c r="P51" i="2"/>
  <c r="O46" i="2"/>
  <c r="O47" i="2"/>
  <c r="O48" i="2"/>
  <c r="O49" i="2"/>
  <c r="O40" i="2"/>
  <c r="O41" i="2"/>
  <c r="O42" i="2"/>
  <c r="O33" i="2"/>
  <c r="O34" i="2"/>
  <c r="O35" i="2"/>
  <c r="O28" i="2"/>
  <c r="O29" i="2"/>
  <c r="O30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3" i="2"/>
  <c r="N51" i="2"/>
  <c r="M46" i="2"/>
  <c r="M47" i="2"/>
  <c r="M48" i="2"/>
  <c r="M49" i="2"/>
  <c r="M40" i="2"/>
  <c r="M41" i="2"/>
  <c r="M42" i="2"/>
  <c r="M33" i="2"/>
  <c r="M34" i="2"/>
  <c r="M35" i="2"/>
  <c r="M28" i="2"/>
  <c r="M29" i="2"/>
  <c r="M30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3" i="2"/>
  <c r="L51" i="2"/>
  <c r="K46" i="2"/>
  <c r="K47" i="2"/>
  <c r="K48" i="2"/>
  <c r="K49" i="2"/>
  <c r="K40" i="2"/>
  <c r="K41" i="2"/>
  <c r="K42" i="2"/>
  <c r="K33" i="2"/>
  <c r="K34" i="2"/>
  <c r="K35" i="2"/>
  <c r="K28" i="2"/>
  <c r="K29" i="2"/>
  <c r="K30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3" i="2"/>
  <c r="J51" i="2"/>
  <c r="I46" i="2"/>
  <c r="I47" i="2"/>
  <c r="I48" i="2"/>
  <c r="I49" i="2"/>
  <c r="I40" i="2"/>
  <c r="I41" i="2"/>
  <c r="I42" i="2"/>
  <c r="I33" i="2"/>
  <c r="I34" i="2"/>
  <c r="I35" i="2"/>
  <c r="I28" i="2"/>
  <c r="I29" i="2"/>
  <c r="I30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3" i="2"/>
  <c r="H51" i="2"/>
  <c r="G46" i="2"/>
  <c r="G47" i="2"/>
  <c r="G48" i="2"/>
  <c r="G49" i="2"/>
  <c r="G40" i="2"/>
  <c r="G41" i="2"/>
  <c r="G42" i="2"/>
  <c r="G33" i="2"/>
  <c r="G34" i="2"/>
  <c r="G35" i="2"/>
  <c r="G28" i="2"/>
  <c r="G29" i="2"/>
  <c r="G30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3" i="2"/>
  <c r="F51" i="2"/>
  <c r="E46" i="2"/>
  <c r="E47" i="2"/>
  <c r="E48" i="2"/>
  <c r="E49" i="2"/>
  <c r="E40" i="2"/>
  <c r="E41" i="2"/>
  <c r="E42" i="2"/>
  <c r="E33" i="2"/>
  <c r="E34" i="2"/>
  <c r="E35" i="2"/>
  <c r="E28" i="2"/>
  <c r="E29" i="2"/>
  <c r="E30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3" i="2"/>
  <c r="D51" i="2"/>
  <c r="C46" i="2"/>
  <c r="C47" i="2"/>
  <c r="C48" i="2"/>
  <c r="C49" i="2"/>
  <c r="C40" i="2"/>
  <c r="C41" i="2"/>
  <c r="C42" i="2"/>
  <c r="C33" i="2"/>
  <c r="C34" i="2"/>
  <c r="C35" i="2"/>
  <c r="C28" i="2"/>
  <c r="C29" i="2"/>
  <c r="C30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3" i="2"/>
  <c r="B51" i="2"/>
  <c r="Z50" i="2"/>
  <c r="Z43" i="2"/>
  <c r="Z36" i="2"/>
  <c r="Z31" i="2"/>
  <c r="R56" i="2"/>
  <c r="AA24" i="2"/>
  <c r="D26" i="2"/>
  <c r="J37" i="2"/>
  <c r="S38" i="2"/>
  <c r="N26" i="2"/>
  <c r="J26" i="2"/>
  <c r="D37" i="2"/>
  <c r="H37" i="2"/>
  <c r="L37" i="2"/>
  <c r="P37" i="2"/>
  <c r="B37" i="2"/>
  <c r="F37" i="2"/>
  <c r="N37" i="2"/>
  <c r="R37" i="2"/>
  <c r="S37" i="2"/>
  <c r="H26" i="2"/>
  <c r="L26" i="2"/>
  <c r="B26" i="2"/>
  <c r="P26" i="2"/>
  <c r="R26" i="2"/>
  <c r="F26" i="2"/>
  <c r="R53" i="2" l="1"/>
  <c r="N53" i="2"/>
  <c r="X53" i="2"/>
  <c r="Z53" i="2" s="1"/>
  <c r="D53" i="2"/>
  <c r="H53" i="2"/>
  <c r="L53" i="2"/>
  <c r="F53" i="2"/>
  <c r="B53" i="2"/>
  <c r="P53" i="2"/>
  <c r="J53" i="2"/>
  <c r="T53" i="2"/>
  <c r="V5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Guðmundur Eiríksson kerfisstjóri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ÍSLE1UA05 ÍSLE1UB05
Fara í val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ENSK1UA05, ENSK1UB05 fara í val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STÆR1UA05, STÆR1UB05, STÆR1AJ05 fara í val</t>
        </r>
      </text>
    </comment>
    <comment ref="A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DANS1GR05, DANS1FR05 fara í val</t>
        </r>
      </text>
    </comment>
  </commentList>
</comments>
</file>

<file path=xl/sharedStrings.xml><?xml version="1.0" encoding="utf-8"?>
<sst xmlns="http://schemas.openxmlformats.org/spreadsheetml/2006/main" count="58" uniqueCount="41">
  <si>
    <t>Nafn:</t>
  </si>
  <si>
    <t>Önn:</t>
  </si>
  <si>
    <t>ÖNN</t>
  </si>
  <si>
    <t>EIN</t>
  </si>
  <si>
    <t>Samt.</t>
  </si>
  <si>
    <t>...</t>
  </si>
  <si>
    <t>Umsj.</t>
  </si>
  <si>
    <t>ÍSLE</t>
  </si>
  <si>
    <t>ENSK</t>
  </si>
  <si>
    <t>STÆR</t>
  </si>
  <si>
    <t>DANS</t>
  </si>
  <si>
    <t>LÍFF</t>
  </si>
  <si>
    <t>UMHV</t>
  </si>
  <si>
    <t>FJÁR</t>
  </si>
  <si>
    <t>SAGA</t>
  </si>
  <si>
    <t>FÉLV</t>
  </si>
  <si>
    <t>ÞR.MÁL</t>
  </si>
  <si>
    <t>LÍFS</t>
  </si>
  <si>
    <t>ÍÞRÓ</t>
  </si>
  <si>
    <t>Samtals einingar á fyrsta þrepi</t>
  </si>
  <si>
    <t>Samtals einingar á öðru þrepi</t>
  </si>
  <si>
    <t>Samtals einingar á þriðja þrepi</t>
  </si>
  <si>
    <t xml:space="preserve">Samtals á þrepum </t>
  </si>
  <si>
    <t>EÐLI</t>
  </si>
  <si>
    <t>EFNA</t>
  </si>
  <si>
    <t>NÆRI</t>
  </si>
  <si>
    <t>TÖLV</t>
  </si>
  <si>
    <t>…</t>
  </si>
  <si>
    <t xml:space="preserve"> </t>
  </si>
  <si>
    <t>NÁTTÚRUFRÆÐIBRAUT</t>
  </si>
  <si>
    <t>JAR</t>
  </si>
  <si>
    <t>NÁTT</t>
  </si>
  <si>
    <t>LÝÐH</t>
  </si>
  <si>
    <t>HEILBRIGÐISSVIÐ 25 EIN.</t>
  </si>
  <si>
    <t>TÆKNISVIÐ 25 EIN.</t>
  </si>
  <si>
    <t>KJÖRSVIÐ 15 EIN.</t>
  </si>
  <si>
    <t>34 - 66  einingar</t>
  </si>
  <si>
    <t>66 - 101 einingar</t>
  </si>
  <si>
    <t>Athugasemdir</t>
  </si>
  <si>
    <t>KJARNI 153 EIN.</t>
  </si>
  <si>
    <t>VAL 9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</si>
</sst>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"/>
    <numFmt numFmtId="165" formatCode="0.0"/>
  </numFmts>
  <fonts count="8" x14ac:knownFonts="1">
    <font>
      <sz val="10"/>
      <name val="Arial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2" fillId="0" borderId="0" xfId="0" applyNumberFormat="1" applyFont="1" applyProtection="1"/>
    <xf numFmtId="164" fontId="2" fillId="0" borderId="0" xfId="0" applyNumberFormat="1" applyFont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Border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2" fillId="0" borderId="0" xfId="0" applyFont="1" applyProtection="1"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3" borderId="4" xfId="0" applyNumberFormat="1" applyFont="1" applyFill="1" applyBorder="1" applyProtection="1"/>
    <xf numFmtId="164" fontId="3" fillId="0" borderId="0" xfId="0" applyNumberFormat="1" applyFont="1" applyBorder="1" applyProtection="1"/>
    <xf numFmtId="164" fontId="2" fillId="0" borderId="5" xfId="0" applyNumberFormat="1" applyFont="1" applyBorder="1" applyProtection="1">
      <protection locked="0"/>
    </xf>
    <xf numFmtId="164" fontId="2" fillId="3" borderId="5" xfId="0" applyNumberFormat="1" applyFont="1" applyFill="1" applyBorder="1" applyProtection="1"/>
    <xf numFmtId="164" fontId="3" fillId="4" borderId="2" xfId="0" applyNumberFormat="1" applyFont="1" applyFill="1" applyBorder="1" applyProtection="1"/>
    <xf numFmtId="0" fontId="0" fillId="0" borderId="0" xfId="0" applyAlignment="1">
      <alignment vertical="center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/>
    <xf numFmtId="164" fontId="2" fillId="0" borderId="5" xfId="0" applyNumberFormat="1" applyFont="1" applyFill="1" applyBorder="1" applyProtection="1"/>
    <xf numFmtId="164" fontId="2" fillId="0" borderId="0" xfId="0" applyNumberFormat="1" applyFont="1" applyFill="1" applyBorder="1" applyProtection="1"/>
    <xf numFmtId="165" fontId="2" fillId="0" borderId="2" xfId="0" applyNumberFormat="1" applyFont="1" applyBorder="1" applyProtection="1">
      <protection locked="0"/>
    </xf>
    <xf numFmtId="165" fontId="2" fillId="3" borderId="2" xfId="0" applyNumberFormat="1" applyFont="1" applyFill="1" applyBorder="1" applyProtection="1"/>
    <xf numFmtId="165" fontId="2" fillId="0" borderId="2" xfId="0" applyNumberFormat="1" applyFont="1" applyFill="1" applyBorder="1" applyProtection="1">
      <protection locked="0"/>
    </xf>
    <xf numFmtId="165" fontId="3" fillId="0" borderId="0" xfId="0" applyNumberFormat="1" applyFont="1" applyProtection="1"/>
    <xf numFmtId="165" fontId="3" fillId="2" borderId="2" xfId="0" applyNumberFormat="1" applyFont="1" applyFill="1" applyBorder="1" applyProtection="1"/>
    <xf numFmtId="165" fontId="2" fillId="2" borderId="2" xfId="0" applyNumberFormat="1" applyFont="1" applyFill="1" applyBorder="1" applyProtection="1"/>
    <xf numFmtId="165" fontId="2" fillId="2" borderId="0" xfId="0" applyNumberFormat="1" applyFont="1" applyFill="1" applyProtection="1"/>
    <xf numFmtId="165" fontId="0" fillId="0" borderId="0" xfId="0" applyNumberFormat="1"/>
    <xf numFmtId="165" fontId="7" fillId="2" borderId="2" xfId="0" applyNumberFormat="1" applyFont="1" applyFill="1" applyBorder="1" applyProtection="1"/>
    <xf numFmtId="165" fontId="2" fillId="0" borderId="2" xfId="0" applyNumberFormat="1" applyFont="1" applyBorder="1" applyAlignment="1" applyProtection="1">
      <alignment vertical="center"/>
      <protection locked="0"/>
    </xf>
    <xf numFmtId="165" fontId="2" fillId="0" borderId="2" xfId="0" applyNumberFormat="1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164" fontId="2" fillId="0" borderId="0" xfId="0" applyNumberFormat="1" applyFont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7" xfId="0" applyNumberFormat="1" applyFont="1" applyBorder="1" applyAlignment="1" applyProtection="1">
      <alignment horizontal="center" vertical="center"/>
    </xf>
    <xf numFmtId="164" fontId="2" fillId="0" borderId="8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57"/>
  <sheetViews>
    <sheetView tabSelected="1" topLeftCell="A22" zoomScale="98" zoomScaleNormal="98" workbookViewId="0">
      <selection activeCell="A46" sqref="A46"/>
    </sheetView>
  </sheetViews>
  <sheetFormatPr defaultRowHeight="15" customHeight="1" x14ac:dyDescent="0.2"/>
  <cols>
    <col min="1" max="1" width="7" style="5" customWidth="1"/>
    <col min="2" max="2" width="7.5703125" style="1" customWidth="1"/>
    <col min="3" max="3" width="6.28515625" style="1" hidden="1" customWidth="1"/>
    <col min="4" max="4" width="7.5703125" style="1" customWidth="1"/>
    <col min="5" max="5" width="4.7109375" style="1" hidden="1" customWidth="1"/>
    <col min="6" max="6" width="7.5703125" style="1" customWidth="1"/>
    <col min="7" max="7" width="4.7109375" style="1" hidden="1" customWidth="1"/>
    <col min="8" max="8" width="7.5703125" style="1" customWidth="1"/>
    <col min="9" max="9" width="4.7109375" style="1" hidden="1" customWidth="1"/>
    <col min="10" max="10" width="7.5703125" style="1" customWidth="1"/>
    <col min="11" max="11" width="4.7109375" style="1" hidden="1" customWidth="1"/>
    <col min="12" max="12" width="7.5703125" style="1" customWidth="1"/>
    <col min="13" max="13" width="4.7109375" style="1" hidden="1" customWidth="1"/>
    <col min="14" max="14" width="7.5703125" style="1" customWidth="1"/>
    <col min="15" max="15" width="3.7109375" style="1" hidden="1" customWidth="1"/>
    <col min="16" max="16" width="7.5703125" style="1" customWidth="1"/>
    <col min="17" max="17" width="4.7109375" style="1" hidden="1" customWidth="1"/>
    <col min="18" max="18" width="7.5703125" style="1" customWidth="1"/>
    <col min="19" max="19" width="3.5703125" style="1" hidden="1" customWidth="1"/>
    <col min="20" max="20" width="7.5703125" style="1" customWidth="1"/>
    <col min="21" max="21" width="4.7109375" style="1" hidden="1" customWidth="1"/>
    <col min="22" max="22" width="7.5703125" style="1" customWidth="1"/>
    <col min="23" max="23" width="4.7109375" style="1" hidden="1" customWidth="1"/>
    <col min="24" max="24" width="7.5703125" style="1" customWidth="1"/>
    <col min="25" max="25" width="4.7109375" style="1" hidden="1" customWidth="1"/>
    <col min="26" max="26" width="6.85546875" style="1" customWidth="1"/>
    <col min="27" max="27" width="6.140625" style="4" customWidth="1"/>
    <col min="28" max="16384" width="9.140625" style="5"/>
  </cols>
  <sheetData>
    <row r="1" spans="1:33" ht="22.5" customHeight="1" thickBot="1" x14ac:dyDescent="0.35">
      <c r="A1" s="17" t="s">
        <v>29</v>
      </c>
      <c r="N1" s="2" t="s">
        <v>6</v>
      </c>
      <c r="O1" s="2"/>
      <c r="P1" s="3"/>
      <c r="Q1" s="3"/>
      <c r="R1" s="3"/>
      <c r="S1" s="2"/>
      <c r="T1" s="2"/>
      <c r="U1" s="2"/>
      <c r="V1" s="2"/>
      <c r="W1" s="2"/>
      <c r="X1" s="2"/>
      <c r="Y1" s="2"/>
      <c r="Z1" s="2"/>
    </row>
    <row r="2" spans="1:33" ht="15" customHeight="1" thickTop="1" thickBot="1" x14ac:dyDescent="0.25">
      <c r="A2" s="1" t="s">
        <v>0</v>
      </c>
      <c r="B2" s="63"/>
      <c r="C2" s="63"/>
      <c r="D2" s="63"/>
      <c r="E2" s="63"/>
      <c r="F2" s="63"/>
      <c r="G2" s="63"/>
      <c r="H2" s="63"/>
      <c r="I2" s="63"/>
      <c r="J2" s="63"/>
      <c r="L2" s="1" t="s">
        <v>1</v>
      </c>
      <c r="N2" s="63"/>
      <c r="O2" s="63"/>
      <c r="P2" s="63"/>
      <c r="Q2" s="63"/>
      <c r="R2" s="63"/>
      <c r="S2" s="63"/>
      <c r="T2" s="37"/>
      <c r="U2" s="37"/>
      <c r="V2" s="37"/>
      <c r="W2" s="37"/>
      <c r="X2" s="37"/>
      <c r="Y2" s="37"/>
      <c r="Z2" s="6"/>
    </row>
    <row r="3" spans="1:33" ht="15" customHeight="1" thickTop="1" thickBot="1" x14ac:dyDescent="0.25"/>
    <row r="4" spans="1:33" ht="15" customHeight="1" thickTop="1" thickBot="1" x14ac:dyDescent="0.25">
      <c r="A4" s="5" t="s">
        <v>2</v>
      </c>
      <c r="B4" s="10"/>
      <c r="C4" s="11"/>
      <c r="D4" s="10"/>
      <c r="E4" s="11"/>
      <c r="F4" s="10"/>
      <c r="G4" s="11"/>
      <c r="H4" s="10"/>
      <c r="I4" s="11"/>
      <c r="J4" s="10"/>
      <c r="K4" s="11"/>
      <c r="L4" s="10"/>
      <c r="M4" s="11"/>
      <c r="N4" s="10"/>
      <c r="O4" s="11"/>
      <c r="P4" s="10"/>
      <c r="Q4" s="11"/>
      <c r="R4" s="10"/>
      <c r="S4" s="12" t="s">
        <v>3</v>
      </c>
      <c r="T4" s="10"/>
      <c r="U4" s="22" t="s">
        <v>3</v>
      </c>
      <c r="V4" s="10"/>
      <c r="W4" s="22" t="s">
        <v>3</v>
      </c>
      <c r="X4" s="10"/>
      <c r="Y4" s="22" t="s">
        <v>3</v>
      </c>
    </row>
    <row r="5" spans="1:33" ht="15" customHeight="1" thickTop="1" x14ac:dyDescent="0.2"/>
    <row r="6" spans="1:33" ht="13.5" customHeight="1" x14ac:dyDescent="0.25">
      <c r="A6" s="15" t="s">
        <v>39</v>
      </c>
      <c r="AC6" s="5" t="s">
        <v>38</v>
      </c>
    </row>
    <row r="7" spans="1:33" ht="12.75" customHeight="1" x14ac:dyDescent="0.2">
      <c r="A7" s="18" t="s">
        <v>7</v>
      </c>
      <c r="B7" s="7"/>
      <c r="C7" s="13" t="str">
        <f>IF(B7=0," ",VALUE(RIGHT(B7,1)))</f>
        <v xml:space="preserve"> </v>
      </c>
      <c r="D7" s="7"/>
      <c r="E7" s="13" t="str">
        <f>IF(D7=0," ",VALUE(RIGHT(D7,1)))</f>
        <v xml:space="preserve"> </v>
      </c>
      <c r="F7" s="7"/>
      <c r="G7" s="13" t="str">
        <f>IF(F7=0," ",VALUE(RIGHT(F7,1)))</f>
        <v xml:space="preserve"> </v>
      </c>
      <c r="H7" s="7"/>
      <c r="I7" s="13" t="str">
        <f>IF(H7=0," ",VALUE(RIGHT(H7,1)))</f>
        <v xml:space="preserve"> </v>
      </c>
      <c r="J7" s="7"/>
      <c r="K7" s="13" t="str">
        <f>IF(J7=0," ",VALUE(RIGHT(J7,1)))</f>
        <v xml:space="preserve"> </v>
      </c>
      <c r="L7" s="7"/>
      <c r="M7" s="13" t="str">
        <f>IF(L7=0," ",VALUE(RIGHT(L7,1)))</f>
        <v xml:space="preserve"> </v>
      </c>
      <c r="N7" s="7"/>
      <c r="O7" s="13" t="str">
        <f>IF(N7=0," ",VALUE(RIGHT(N7,1)))</f>
        <v xml:space="preserve"> </v>
      </c>
      <c r="P7" s="7"/>
      <c r="Q7" s="13" t="str">
        <f>IF(P7=0," ",VALUE(RIGHT(P7,1)))</f>
        <v xml:space="preserve"> </v>
      </c>
      <c r="R7" s="7"/>
      <c r="S7" s="13" t="str">
        <f>IF(R7=0," ",VALUE(RIGHT(R7,1)))</f>
        <v xml:space="preserve"> </v>
      </c>
      <c r="T7" s="38"/>
      <c r="U7" s="23" t="str">
        <f t="shared" ref="U7:Y7" si="0">IF(T7=0," ",VALUE(RIGHT(T7,1)))</f>
        <v xml:space="preserve"> </v>
      </c>
      <c r="V7" s="38"/>
      <c r="W7" s="23" t="str">
        <f t="shared" si="0"/>
        <v xml:space="preserve"> </v>
      </c>
      <c r="X7" s="38"/>
      <c r="Y7" s="23" t="str">
        <f t="shared" si="0"/>
        <v xml:space="preserve"> </v>
      </c>
      <c r="Z7" s="8">
        <f>SUM(Y7,W7,U7,S7,Q7,O7,M7,K7,I7,G7,E7,C7)</f>
        <v>0</v>
      </c>
      <c r="AA7" s="4">
        <v>20</v>
      </c>
      <c r="AC7" s="53"/>
      <c r="AD7" s="54"/>
      <c r="AE7" s="54"/>
      <c r="AF7" s="54"/>
      <c r="AG7" s="55"/>
    </row>
    <row r="8" spans="1:33" ht="12.75" customHeight="1" x14ac:dyDescent="0.2">
      <c r="A8" s="18" t="s">
        <v>8</v>
      </c>
      <c r="B8" s="7"/>
      <c r="C8" s="13" t="str">
        <f>IF(B8=0," ",VALUE(RIGHT(B8,1)))</f>
        <v xml:space="preserve"> </v>
      </c>
      <c r="D8" s="7"/>
      <c r="E8" s="13" t="str">
        <f t="shared" ref="E8:E21" si="1">IF(D8=0," ",VALUE(RIGHT(D8,1)))</f>
        <v xml:space="preserve"> </v>
      </c>
      <c r="F8" s="7"/>
      <c r="G8" s="13" t="str">
        <f t="shared" ref="G8:G21" si="2">IF(F8=0," ",VALUE(RIGHT(F8,1)))</f>
        <v xml:space="preserve"> </v>
      </c>
      <c r="H8" s="7"/>
      <c r="I8" s="13" t="str">
        <f t="shared" ref="I8:I21" si="3">IF(H8=0," ",VALUE(RIGHT(H8,1)))</f>
        <v xml:space="preserve"> </v>
      </c>
      <c r="J8" s="7"/>
      <c r="K8" s="13" t="str">
        <f t="shared" ref="K8:K21" si="4">IF(J8=0," ",VALUE(RIGHT(J8,1)))</f>
        <v xml:space="preserve"> </v>
      </c>
      <c r="L8" s="7"/>
      <c r="M8" s="13" t="str">
        <f t="shared" ref="M8:M21" si="5">IF(L8=0," ",VALUE(RIGHT(L8,1)))</f>
        <v xml:space="preserve"> </v>
      </c>
      <c r="N8" s="7"/>
      <c r="O8" s="13" t="str">
        <f t="shared" ref="O8:O21" si="6">IF(N8=0," ",VALUE(RIGHT(N8,1)))</f>
        <v xml:space="preserve"> </v>
      </c>
      <c r="P8" s="7"/>
      <c r="Q8" s="13" t="str">
        <f t="shared" ref="Q8:Q21" si="7">IF(P8=0," ",VALUE(RIGHT(P8,1)))</f>
        <v xml:space="preserve"> </v>
      </c>
      <c r="R8" s="7"/>
      <c r="S8" s="13" t="str">
        <f t="shared" ref="S8:S21" si="8">IF(R8=0," ",VALUE(RIGHT(R8,1)))</f>
        <v xml:space="preserve"> </v>
      </c>
      <c r="T8" s="38"/>
      <c r="U8" s="23" t="str">
        <f t="shared" ref="U8" si="9">IF(T8=0," ",VALUE(RIGHT(T8,1)))</f>
        <v xml:space="preserve"> </v>
      </c>
      <c r="V8" s="38"/>
      <c r="W8" s="23" t="str">
        <f t="shared" ref="W8" si="10">IF(V8=0," ",VALUE(RIGHT(V8,1)))</f>
        <v xml:space="preserve"> </v>
      </c>
      <c r="X8" s="38"/>
      <c r="Y8" s="23" t="str">
        <f t="shared" ref="Y8" si="11">IF(X8=0," ",VALUE(RIGHT(X8,1)))</f>
        <v xml:space="preserve"> </v>
      </c>
      <c r="Z8" s="20">
        <f t="shared" ref="Z8:Z23" si="12">SUM(Y8,W8,U8,S8,Q8,O8,M8,K8,I8,G8,E8,C8)</f>
        <v>0</v>
      </c>
      <c r="AA8" s="4">
        <v>15</v>
      </c>
      <c r="AC8" s="56"/>
      <c r="AD8" s="57"/>
      <c r="AE8" s="57"/>
      <c r="AF8" s="57"/>
      <c r="AG8" s="58"/>
    </row>
    <row r="9" spans="1:33" ht="12.75" customHeight="1" x14ac:dyDescent="0.2">
      <c r="A9" s="18" t="s">
        <v>9</v>
      </c>
      <c r="B9" s="7"/>
      <c r="C9" s="13" t="str">
        <f t="shared" ref="C9:C21" si="13">IF(B9=0," ",VALUE(RIGHT(B9,1)))</f>
        <v xml:space="preserve"> </v>
      </c>
      <c r="D9" s="7"/>
      <c r="E9" s="13" t="str">
        <f t="shared" si="1"/>
        <v xml:space="preserve"> </v>
      </c>
      <c r="F9" s="7"/>
      <c r="G9" s="13" t="str">
        <f t="shared" si="2"/>
        <v xml:space="preserve"> </v>
      </c>
      <c r="H9" s="7"/>
      <c r="I9" s="13" t="str">
        <f t="shared" si="3"/>
        <v xml:space="preserve"> </v>
      </c>
      <c r="J9" s="7"/>
      <c r="K9" s="13" t="str">
        <f t="shared" si="4"/>
        <v xml:space="preserve"> </v>
      </c>
      <c r="L9" s="7"/>
      <c r="M9" s="13" t="str">
        <f t="shared" si="5"/>
        <v xml:space="preserve"> </v>
      </c>
      <c r="N9" s="7"/>
      <c r="O9" s="13" t="str">
        <f t="shared" si="6"/>
        <v xml:space="preserve"> </v>
      </c>
      <c r="P9" s="7"/>
      <c r="Q9" s="13" t="str">
        <f t="shared" si="7"/>
        <v xml:space="preserve"> </v>
      </c>
      <c r="R9" s="7"/>
      <c r="S9" s="13" t="str">
        <f t="shared" si="8"/>
        <v xml:space="preserve"> </v>
      </c>
      <c r="T9" s="38"/>
      <c r="U9" s="23" t="str">
        <f t="shared" ref="U9" si="14">IF(T9=0," ",VALUE(RIGHT(T9,1)))</f>
        <v xml:space="preserve"> </v>
      </c>
      <c r="V9" s="38"/>
      <c r="W9" s="23" t="str">
        <f t="shared" ref="W9" si="15">IF(V9=0," ",VALUE(RIGHT(V9,1)))</f>
        <v xml:space="preserve"> </v>
      </c>
      <c r="X9" s="38"/>
      <c r="Y9" s="23" t="str">
        <f t="shared" ref="Y9" si="16">IF(X9=0," ",VALUE(RIGHT(X9,1)))</f>
        <v xml:space="preserve"> </v>
      </c>
      <c r="Z9" s="20">
        <f t="shared" si="12"/>
        <v>0</v>
      </c>
      <c r="AA9" s="4">
        <v>25</v>
      </c>
      <c r="AC9" s="56"/>
      <c r="AD9" s="57"/>
      <c r="AE9" s="57"/>
      <c r="AF9" s="57"/>
      <c r="AG9" s="58"/>
    </row>
    <row r="10" spans="1:33" ht="12.75" customHeight="1" x14ac:dyDescent="0.2">
      <c r="A10" s="18" t="s">
        <v>10</v>
      </c>
      <c r="B10" s="7"/>
      <c r="C10" s="13" t="str">
        <f t="shared" si="13"/>
        <v xml:space="preserve"> </v>
      </c>
      <c r="D10" s="7"/>
      <c r="E10" s="13" t="str">
        <f t="shared" si="1"/>
        <v xml:space="preserve"> </v>
      </c>
      <c r="F10" s="7"/>
      <c r="G10" s="13" t="str">
        <f t="shared" si="2"/>
        <v xml:space="preserve"> </v>
      </c>
      <c r="H10" s="7"/>
      <c r="I10" s="13" t="str">
        <f t="shared" si="3"/>
        <v xml:space="preserve"> </v>
      </c>
      <c r="J10" s="7"/>
      <c r="K10" s="13" t="str">
        <f t="shared" si="4"/>
        <v xml:space="preserve"> </v>
      </c>
      <c r="L10" s="7"/>
      <c r="M10" s="13" t="str">
        <f t="shared" si="5"/>
        <v xml:space="preserve"> </v>
      </c>
      <c r="N10" s="7"/>
      <c r="O10" s="13" t="str">
        <f t="shared" si="6"/>
        <v xml:space="preserve"> </v>
      </c>
      <c r="P10" s="7"/>
      <c r="Q10" s="13" t="str">
        <f t="shared" si="7"/>
        <v xml:space="preserve"> </v>
      </c>
      <c r="R10" s="7"/>
      <c r="S10" s="13" t="str">
        <f t="shared" si="8"/>
        <v xml:space="preserve"> </v>
      </c>
      <c r="T10" s="38"/>
      <c r="U10" s="23" t="str">
        <f t="shared" ref="U10" si="17">IF(T10=0," ",VALUE(RIGHT(T10,1)))</f>
        <v xml:space="preserve"> </v>
      </c>
      <c r="V10" s="38"/>
      <c r="W10" s="23" t="str">
        <f t="shared" ref="W10" si="18">IF(V10=0," ",VALUE(RIGHT(V10,1)))</f>
        <v xml:space="preserve"> </v>
      </c>
      <c r="X10" s="38"/>
      <c r="Y10" s="23" t="str">
        <f t="shared" ref="Y10" si="19">IF(X10=0," ",VALUE(RIGHT(X10,1)))</f>
        <v xml:space="preserve"> </v>
      </c>
      <c r="Z10" s="20">
        <f t="shared" si="12"/>
        <v>0</v>
      </c>
      <c r="AA10" s="4">
        <v>8</v>
      </c>
      <c r="AC10" s="56"/>
      <c r="AD10" s="57"/>
      <c r="AE10" s="57"/>
      <c r="AF10" s="57"/>
      <c r="AG10" s="58"/>
    </row>
    <row r="11" spans="1:33" ht="12.75" customHeight="1" x14ac:dyDescent="0.2">
      <c r="A11" s="5" t="s">
        <v>23</v>
      </c>
      <c r="B11" s="7"/>
      <c r="C11" s="13" t="str">
        <f t="shared" si="13"/>
        <v xml:space="preserve"> </v>
      </c>
      <c r="D11" s="7"/>
      <c r="E11" s="13" t="str">
        <f t="shared" si="1"/>
        <v xml:space="preserve"> </v>
      </c>
      <c r="F11" s="7"/>
      <c r="G11" s="13" t="str">
        <f t="shared" si="2"/>
        <v xml:space="preserve"> </v>
      </c>
      <c r="H11" s="7"/>
      <c r="I11" s="13" t="str">
        <f t="shared" si="3"/>
        <v xml:space="preserve"> </v>
      </c>
      <c r="J11" s="7"/>
      <c r="K11" s="13" t="str">
        <f t="shared" si="4"/>
        <v xml:space="preserve"> </v>
      </c>
      <c r="L11" s="7"/>
      <c r="M11" s="13" t="str">
        <f t="shared" si="5"/>
        <v xml:space="preserve"> </v>
      </c>
      <c r="N11" s="7"/>
      <c r="O11" s="13" t="str">
        <f t="shared" si="6"/>
        <v xml:space="preserve"> </v>
      </c>
      <c r="P11" s="7"/>
      <c r="Q11" s="13" t="str">
        <f t="shared" si="7"/>
        <v xml:space="preserve"> </v>
      </c>
      <c r="R11" s="7"/>
      <c r="S11" s="13" t="str">
        <f t="shared" si="8"/>
        <v xml:space="preserve"> </v>
      </c>
      <c r="T11" s="38"/>
      <c r="U11" s="23" t="str">
        <f t="shared" ref="U11" si="20">IF(T11=0," ",VALUE(RIGHT(T11,1)))</f>
        <v xml:space="preserve"> </v>
      </c>
      <c r="V11" s="38"/>
      <c r="W11" s="23" t="str">
        <f t="shared" ref="W11" si="21">IF(V11=0," ",VALUE(RIGHT(V11,1)))</f>
        <v xml:space="preserve"> </v>
      </c>
      <c r="X11" s="38"/>
      <c r="Y11" s="23" t="str">
        <f t="shared" ref="Y11" si="22">IF(X11=0," ",VALUE(RIGHT(X11,1)))</f>
        <v xml:space="preserve"> </v>
      </c>
      <c r="Z11" s="20">
        <f t="shared" si="12"/>
        <v>0</v>
      </c>
      <c r="AA11" s="4">
        <v>10</v>
      </c>
      <c r="AC11" s="59"/>
      <c r="AD11" s="60"/>
      <c r="AE11" s="60"/>
      <c r="AF11" s="60"/>
      <c r="AG11" s="61"/>
    </row>
    <row r="12" spans="1:33" ht="12.75" customHeight="1" x14ac:dyDescent="0.2">
      <c r="A12" s="5" t="s">
        <v>24</v>
      </c>
      <c r="B12" s="7"/>
      <c r="C12" s="13" t="str">
        <f t="shared" si="13"/>
        <v xml:space="preserve"> </v>
      </c>
      <c r="D12" s="7"/>
      <c r="E12" s="13" t="str">
        <f t="shared" si="1"/>
        <v xml:space="preserve"> </v>
      </c>
      <c r="F12" s="7"/>
      <c r="G12" s="13" t="str">
        <f t="shared" si="2"/>
        <v xml:space="preserve"> </v>
      </c>
      <c r="H12" s="7"/>
      <c r="I12" s="13" t="str">
        <f t="shared" si="3"/>
        <v xml:space="preserve"> </v>
      </c>
      <c r="J12" s="7"/>
      <c r="K12" s="13" t="str">
        <f t="shared" si="4"/>
        <v xml:space="preserve"> </v>
      </c>
      <c r="L12" s="7"/>
      <c r="M12" s="13" t="str">
        <f t="shared" si="5"/>
        <v xml:space="preserve"> </v>
      </c>
      <c r="N12" s="7"/>
      <c r="O12" s="13" t="str">
        <f t="shared" si="6"/>
        <v xml:space="preserve"> </v>
      </c>
      <c r="P12" s="7"/>
      <c r="Q12" s="13" t="str">
        <f t="shared" si="7"/>
        <v xml:space="preserve"> </v>
      </c>
      <c r="R12" s="7"/>
      <c r="S12" s="13" t="str">
        <f t="shared" si="8"/>
        <v xml:space="preserve"> </v>
      </c>
      <c r="T12" s="38"/>
      <c r="U12" s="23" t="str">
        <f t="shared" ref="U12" si="23">IF(T12=0," ",VALUE(RIGHT(T12,1)))</f>
        <v xml:space="preserve"> </v>
      </c>
      <c r="V12" s="38"/>
      <c r="W12" s="23" t="str">
        <f t="shared" ref="W12" si="24">IF(V12=0," ",VALUE(RIGHT(V12,1)))</f>
        <v xml:space="preserve"> </v>
      </c>
      <c r="X12" s="38"/>
      <c r="Y12" s="23" t="str">
        <f t="shared" ref="Y12" si="25">IF(X12=0," ",VALUE(RIGHT(X12,1)))</f>
        <v xml:space="preserve"> </v>
      </c>
      <c r="Z12" s="20">
        <f t="shared" si="12"/>
        <v>0</v>
      </c>
      <c r="AA12" s="4">
        <v>10</v>
      </c>
    </row>
    <row r="13" spans="1:33" ht="12.75" customHeight="1" x14ac:dyDescent="0.2">
      <c r="A13" s="5" t="s">
        <v>11</v>
      </c>
      <c r="B13" s="7"/>
      <c r="C13" s="13" t="str">
        <f t="shared" si="13"/>
        <v xml:space="preserve"> </v>
      </c>
      <c r="D13" s="7"/>
      <c r="E13" s="13" t="str">
        <f t="shared" si="1"/>
        <v xml:space="preserve"> </v>
      </c>
      <c r="F13" s="7"/>
      <c r="G13" s="13" t="str">
        <f t="shared" si="2"/>
        <v xml:space="preserve"> </v>
      </c>
      <c r="H13" s="7"/>
      <c r="I13" s="13" t="str">
        <f t="shared" si="3"/>
        <v xml:space="preserve"> </v>
      </c>
      <c r="J13" s="7"/>
      <c r="K13" s="13" t="str">
        <f t="shared" si="4"/>
        <v xml:space="preserve"> </v>
      </c>
      <c r="L13" s="7"/>
      <c r="M13" s="13" t="str">
        <f t="shared" si="5"/>
        <v xml:space="preserve"> </v>
      </c>
      <c r="N13" s="7"/>
      <c r="O13" s="13" t="str">
        <f t="shared" si="6"/>
        <v xml:space="preserve"> </v>
      </c>
      <c r="P13" s="7"/>
      <c r="Q13" s="13" t="str">
        <f t="shared" si="7"/>
        <v xml:space="preserve"> </v>
      </c>
      <c r="R13" s="7"/>
      <c r="S13" s="13" t="str">
        <f t="shared" si="8"/>
        <v xml:space="preserve"> </v>
      </c>
      <c r="T13" s="38"/>
      <c r="U13" s="23" t="str">
        <f t="shared" ref="U13" si="26">IF(T13=0," ",VALUE(RIGHT(T13,1)))</f>
        <v xml:space="preserve"> </v>
      </c>
      <c r="V13" s="38"/>
      <c r="W13" s="23" t="str">
        <f t="shared" ref="W13" si="27">IF(V13=0," ",VALUE(RIGHT(V13,1)))</f>
        <v xml:space="preserve"> </v>
      </c>
      <c r="X13" s="38"/>
      <c r="Y13" s="23" t="str">
        <f t="shared" ref="Y13" si="28">IF(X13=0," ",VALUE(RIGHT(X13,1)))</f>
        <v xml:space="preserve"> </v>
      </c>
      <c r="Z13" s="20">
        <f t="shared" si="12"/>
        <v>0</v>
      </c>
      <c r="AA13" s="4">
        <v>5</v>
      </c>
    </row>
    <row r="14" spans="1:33" ht="12.75" customHeight="1" x14ac:dyDescent="0.2">
      <c r="A14" s="5" t="s">
        <v>30</v>
      </c>
      <c r="B14" s="7"/>
      <c r="C14" s="13" t="str">
        <f t="shared" si="13"/>
        <v xml:space="preserve"> </v>
      </c>
      <c r="D14" s="7"/>
      <c r="E14" s="13" t="str">
        <f t="shared" si="1"/>
        <v xml:space="preserve"> </v>
      </c>
      <c r="F14" s="7"/>
      <c r="G14" s="13" t="str">
        <f t="shared" si="2"/>
        <v xml:space="preserve"> </v>
      </c>
      <c r="H14" s="7"/>
      <c r="I14" s="13" t="str">
        <f t="shared" si="3"/>
        <v xml:space="preserve"> </v>
      </c>
      <c r="J14" s="7"/>
      <c r="K14" s="13" t="str">
        <f t="shared" si="4"/>
        <v xml:space="preserve"> </v>
      </c>
      <c r="L14" s="7"/>
      <c r="M14" s="13" t="str">
        <f t="shared" si="5"/>
        <v xml:space="preserve"> </v>
      </c>
      <c r="N14" s="7"/>
      <c r="O14" s="13" t="str">
        <f t="shared" si="6"/>
        <v xml:space="preserve"> </v>
      </c>
      <c r="P14" s="7"/>
      <c r="Q14" s="13" t="str">
        <f t="shared" si="7"/>
        <v xml:space="preserve"> </v>
      </c>
      <c r="R14" s="7"/>
      <c r="S14" s="13" t="str">
        <f t="shared" si="8"/>
        <v xml:space="preserve"> </v>
      </c>
      <c r="T14" s="38"/>
      <c r="U14" s="23" t="str">
        <f t="shared" ref="U14" si="29">IF(T14=0," ",VALUE(RIGHT(T14,1)))</f>
        <v xml:space="preserve"> </v>
      </c>
      <c r="V14" s="38"/>
      <c r="W14" s="23" t="str">
        <f t="shared" ref="W14" si="30">IF(V14=0," ",VALUE(RIGHT(V14,1)))</f>
        <v xml:space="preserve"> </v>
      </c>
      <c r="X14" s="38"/>
      <c r="Y14" s="23" t="str">
        <f t="shared" ref="Y14" si="31">IF(X14=0," ",VALUE(RIGHT(X14,1)))</f>
        <v xml:space="preserve"> </v>
      </c>
      <c r="Z14" s="20">
        <f t="shared" si="12"/>
        <v>0</v>
      </c>
      <c r="AA14" s="4">
        <v>5</v>
      </c>
    </row>
    <row r="15" spans="1:33" ht="12.75" customHeight="1" x14ac:dyDescent="0.2">
      <c r="A15" s="5" t="s">
        <v>14</v>
      </c>
      <c r="B15" s="7"/>
      <c r="C15" s="13" t="str">
        <f t="shared" si="13"/>
        <v xml:space="preserve"> </v>
      </c>
      <c r="D15" s="7"/>
      <c r="E15" s="13" t="str">
        <f t="shared" si="1"/>
        <v xml:space="preserve"> </v>
      </c>
      <c r="F15" s="7"/>
      <c r="G15" s="13" t="str">
        <f t="shared" si="2"/>
        <v xml:space="preserve"> </v>
      </c>
      <c r="H15" s="7"/>
      <c r="I15" s="13" t="str">
        <f t="shared" si="3"/>
        <v xml:space="preserve"> </v>
      </c>
      <c r="J15" s="7"/>
      <c r="K15" s="13" t="str">
        <f t="shared" si="4"/>
        <v xml:space="preserve"> </v>
      </c>
      <c r="L15" s="7"/>
      <c r="M15" s="13" t="str">
        <f t="shared" si="5"/>
        <v xml:space="preserve"> </v>
      </c>
      <c r="N15" s="7"/>
      <c r="O15" s="13" t="str">
        <f t="shared" si="6"/>
        <v xml:space="preserve"> </v>
      </c>
      <c r="P15" s="7"/>
      <c r="Q15" s="13" t="str">
        <f t="shared" si="7"/>
        <v xml:space="preserve"> </v>
      </c>
      <c r="R15" s="7"/>
      <c r="S15" s="13" t="str">
        <f t="shared" si="8"/>
        <v xml:space="preserve"> </v>
      </c>
      <c r="T15" s="38"/>
      <c r="U15" s="23" t="str">
        <f t="shared" ref="U15" si="32">IF(T15=0," ",VALUE(RIGHT(T15,1)))</f>
        <v xml:space="preserve"> </v>
      </c>
      <c r="V15" s="38"/>
      <c r="W15" s="23" t="str">
        <f t="shared" ref="W15" si="33">IF(V15=0," ",VALUE(RIGHT(V15,1)))</f>
        <v xml:space="preserve"> </v>
      </c>
      <c r="X15" s="38"/>
      <c r="Y15" s="23" t="str">
        <f t="shared" ref="Y15" si="34">IF(X15=0," ",VALUE(RIGHT(X15,1)))</f>
        <v xml:space="preserve"> </v>
      </c>
      <c r="Z15" s="20">
        <f t="shared" si="12"/>
        <v>0</v>
      </c>
      <c r="AA15" s="4">
        <v>5</v>
      </c>
    </row>
    <row r="16" spans="1:33" ht="12.75" customHeight="1" x14ac:dyDescent="0.2">
      <c r="A16" s="5" t="s">
        <v>15</v>
      </c>
      <c r="B16" s="7"/>
      <c r="C16" s="13" t="str">
        <f t="shared" si="13"/>
        <v xml:space="preserve"> </v>
      </c>
      <c r="D16" s="7"/>
      <c r="E16" s="13" t="str">
        <f t="shared" si="1"/>
        <v xml:space="preserve"> </v>
      </c>
      <c r="F16" s="7"/>
      <c r="G16" s="13" t="str">
        <f t="shared" si="2"/>
        <v xml:space="preserve"> </v>
      </c>
      <c r="H16" s="7"/>
      <c r="I16" s="13" t="str">
        <f t="shared" si="3"/>
        <v xml:space="preserve"> </v>
      </c>
      <c r="J16" s="7"/>
      <c r="K16" s="13" t="str">
        <f t="shared" si="4"/>
        <v xml:space="preserve"> </v>
      </c>
      <c r="L16" s="7"/>
      <c r="M16" s="13" t="str">
        <f t="shared" si="5"/>
        <v xml:space="preserve"> </v>
      </c>
      <c r="N16" s="7"/>
      <c r="O16" s="13" t="str">
        <f t="shared" si="6"/>
        <v xml:space="preserve"> </v>
      </c>
      <c r="P16" s="7"/>
      <c r="Q16" s="13" t="str">
        <f t="shared" si="7"/>
        <v xml:space="preserve"> </v>
      </c>
      <c r="R16" s="7"/>
      <c r="S16" s="13" t="str">
        <f t="shared" si="8"/>
        <v xml:space="preserve"> </v>
      </c>
      <c r="T16" s="38"/>
      <c r="U16" s="23" t="str">
        <f t="shared" ref="U16" si="35">IF(T16=0," ",VALUE(RIGHT(T16,1)))</f>
        <v xml:space="preserve"> </v>
      </c>
      <c r="V16" s="38"/>
      <c r="W16" s="23" t="str">
        <f t="shared" ref="W16" si="36">IF(V16=0," ",VALUE(RIGHT(V16,1)))</f>
        <v xml:space="preserve"> </v>
      </c>
      <c r="X16" s="38"/>
      <c r="Y16" s="23" t="str">
        <f t="shared" ref="Y16" si="37">IF(X16=0," ",VALUE(RIGHT(X16,1)))</f>
        <v xml:space="preserve"> </v>
      </c>
      <c r="Z16" s="20">
        <f t="shared" si="12"/>
        <v>0</v>
      </c>
      <c r="AA16" s="4">
        <v>5</v>
      </c>
    </row>
    <row r="17" spans="1:27" ht="12.75" customHeight="1" x14ac:dyDescent="0.2">
      <c r="A17" s="5" t="s">
        <v>31</v>
      </c>
      <c r="B17" s="7"/>
      <c r="C17" s="13" t="str">
        <f t="shared" si="13"/>
        <v xml:space="preserve"> </v>
      </c>
      <c r="D17" s="7"/>
      <c r="E17" s="13" t="str">
        <f t="shared" si="1"/>
        <v xml:space="preserve"> </v>
      </c>
      <c r="F17" s="7"/>
      <c r="G17" s="13" t="str">
        <f t="shared" si="2"/>
        <v xml:space="preserve"> </v>
      </c>
      <c r="H17" s="7"/>
      <c r="I17" s="13" t="str">
        <f t="shared" si="3"/>
        <v xml:space="preserve"> </v>
      </c>
      <c r="J17" s="7"/>
      <c r="K17" s="13" t="str">
        <f t="shared" si="4"/>
        <v xml:space="preserve"> </v>
      </c>
      <c r="L17" s="7"/>
      <c r="M17" s="13" t="str">
        <f t="shared" si="5"/>
        <v xml:space="preserve"> </v>
      </c>
      <c r="N17" s="7"/>
      <c r="O17" s="13" t="str">
        <f t="shared" si="6"/>
        <v xml:space="preserve"> </v>
      </c>
      <c r="P17" s="7"/>
      <c r="Q17" s="13" t="str">
        <f t="shared" si="7"/>
        <v xml:space="preserve"> </v>
      </c>
      <c r="R17" s="7"/>
      <c r="S17" s="13" t="str">
        <f t="shared" si="8"/>
        <v xml:space="preserve"> </v>
      </c>
      <c r="T17" s="38"/>
      <c r="U17" s="23" t="str">
        <f t="shared" ref="U17" si="38">IF(T17=0," ",VALUE(RIGHT(T17,1)))</f>
        <v xml:space="preserve"> </v>
      </c>
      <c r="V17" s="38"/>
      <c r="W17" s="23" t="str">
        <f t="shared" ref="W17" si="39">IF(V17=0," ",VALUE(RIGHT(V17,1)))</f>
        <v xml:space="preserve"> </v>
      </c>
      <c r="X17" s="38"/>
      <c r="Y17" s="23" t="str">
        <f t="shared" ref="Y17" si="40">IF(X17=0," ",VALUE(RIGHT(X17,1)))</f>
        <v xml:space="preserve"> </v>
      </c>
      <c r="Z17" s="20">
        <f t="shared" si="12"/>
        <v>0</v>
      </c>
      <c r="AA17" s="4">
        <v>5</v>
      </c>
    </row>
    <row r="18" spans="1:27" ht="12.75" customHeight="1" x14ac:dyDescent="0.2">
      <c r="A18" s="25" t="s">
        <v>16</v>
      </c>
      <c r="B18" s="7"/>
      <c r="C18" s="13" t="str">
        <f t="shared" si="13"/>
        <v xml:space="preserve"> </v>
      </c>
      <c r="D18" s="7"/>
      <c r="E18" s="13" t="str">
        <f t="shared" si="1"/>
        <v xml:space="preserve"> </v>
      </c>
      <c r="F18" s="7"/>
      <c r="G18" s="13" t="str">
        <f t="shared" si="2"/>
        <v xml:space="preserve"> </v>
      </c>
      <c r="H18" s="7"/>
      <c r="I18" s="13" t="str">
        <f t="shared" si="3"/>
        <v xml:space="preserve"> </v>
      </c>
      <c r="J18" s="7"/>
      <c r="K18" s="13" t="str">
        <f t="shared" si="4"/>
        <v xml:space="preserve"> </v>
      </c>
      <c r="L18" s="7"/>
      <c r="M18" s="13" t="str">
        <f t="shared" si="5"/>
        <v xml:space="preserve"> </v>
      </c>
      <c r="N18" s="7"/>
      <c r="O18" s="13" t="str">
        <f t="shared" si="6"/>
        <v xml:space="preserve"> </v>
      </c>
      <c r="P18" s="7"/>
      <c r="Q18" s="13" t="str">
        <f t="shared" si="7"/>
        <v xml:space="preserve"> </v>
      </c>
      <c r="R18" s="7"/>
      <c r="S18" s="13" t="str">
        <f t="shared" si="8"/>
        <v xml:space="preserve"> </v>
      </c>
      <c r="T18" s="38"/>
      <c r="U18" s="23" t="str">
        <f t="shared" ref="U18" si="41">IF(T18=0," ",VALUE(RIGHT(T18,1)))</f>
        <v xml:space="preserve"> </v>
      </c>
      <c r="V18" s="38"/>
      <c r="W18" s="23" t="str">
        <f t="shared" ref="W18" si="42">IF(V18=0," ",VALUE(RIGHT(V18,1)))</f>
        <v xml:space="preserve"> </v>
      </c>
      <c r="X18" s="38"/>
      <c r="Y18" s="23" t="str">
        <f t="shared" ref="Y18" si="43">IF(X18=0," ",VALUE(RIGHT(X18,1)))</f>
        <v xml:space="preserve"> </v>
      </c>
      <c r="Z18" s="20">
        <f t="shared" si="12"/>
        <v>0</v>
      </c>
      <c r="AA18" s="4">
        <v>15</v>
      </c>
    </row>
    <row r="19" spans="1:27" ht="12.75" customHeight="1" x14ac:dyDescent="0.2">
      <c r="A19" s="5" t="s">
        <v>13</v>
      </c>
      <c r="B19" s="7"/>
      <c r="C19" s="13" t="str">
        <f t="shared" si="13"/>
        <v xml:space="preserve"> </v>
      </c>
      <c r="D19" s="7"/>
      <c r="E19" s="13" t="str">
        <f t="shared" si="1"/>
        <v xml:space="preserve"> </v>
      </c>
      <c r="F19" s="7"/>
      <c r="G19" s="13" t="str">
        <f t="shared" si="2"/>
        <v xml:space="preserve"> </v>
      </c>
      <c r="H19" s="7"/>
      <c r="I19" s="13" t="str">
        <f t="shared" si="3"/>
        <v xml:space="preserve"> </v>
      </c>
      <c r="J19" s="7"/>
      <c r="K19" s="13" t="str">
        <f t="shared" si="4"/>
        <v xml:space="preserve"> </v>
      </c>
      <c r="L19" s="7"/>
      <c r="M19" s="13" t="str">
        <f t="shared" si="5"/>
        <v xml:space="preserve"> </v>
      </c>
      <c r="N19" s="7"/>
      <c r="O19" s="13" t="str">
        <f t="shared" si="6"/>
        <v xml:space="preserve"> </v>
      </c>
      <c r="P19" s="7"/>
      <c r="Q19" s="13" t="str">
        <f t="shared" si="7"/>
        <v xml:space="preserve"> </v>
      </c>
      <c r="R19" s="7"/>
      <c r="S19" s="13" t="str">
        <f t="shared" si="8"/>
        <v xml:space="preserve"> </v>
      </c>
      <c r="T19" s="38"/>
      <c r="U19" s="23" t="str">
        <f t="shared" ref="U19" si="44">IF(T19=0," ",VALUE(RIGHT(T19,1)))</f>
        <v xml:space="preserve"> </v>
      </c>
      <c r="V19" s="38"/>
      <c r="W19" s="23" t="str">
        <f t="shared" ref="W19" si="45">IF(V19=0," ",VALUE(RIGHT(V19,1)))</f>
        <v xml:space="preserve"> </v>
      </c>
      <c r="X19" s="38"/>
      <c r="Y19" s="23" t="str">
        <f t="shared" ref="Y19" si="46">IF(X19=0," ",VALUE(RIGHT(X19,1)))</f>
        <v xml:space="preserve"> </v>
      </c>
      <c r="Z19" s="20">
        <f t="shared" si="12"/>
        <v>0</v>
      </c>
      <c r="AA19" s="4">
        <v>5</v>
      </c>
    </row>
    <row r="20" spans="1:27" ht="12.75" customHeight="1" x14ac:dyDescent="0.2">
      <c r="A20" s="5" t="s">
        <v>12</v>
      </c>
      <c r="B20" s="7"/>
      <c r="C20" s="13" t="str">
        <f t="shared" si="13"/>
        <v xml:space="preserve"> </v>
      </c>
      <c r="D20" s="7"/>
      <c r="E20" s="13" t="str">
        <f t="shared" si="1"/>
        <v xml:space="preserve"> </v>
      </c>
      <c r="F20" s="7"/>
      <c r="G20" s="13" t="str">
        <f t="shared" si="2"/>
        <v xml:space="preserve"> </v>
      </c>
      <c r="H20" s="7"/>
      <c r="I20" s="13" t="str">
        <f t="shared" si="3"/>
        <v xml:space="preserve"> </v>
      </c>
      <c r="J20" s="7"/>
      <c r="K20" s="13" t="str">
        <f t="shared" si="4"/>
        <v xml:space="preserve"> </v>
      </c>
      <c r="L20" s="7"/>
      <c r="M20" s="13" t="str">
        <f t="shared" si="5"/>
        <v xml:space="preserve"> </v>
      </c>
      <c r="N20" s="7"/>
      <c r="O20" s="13" t="str">
        <f t="shared" si="6"/>
        <v xml:space="preserve"> </v>
      </c>
      <c r="P20" s="7"/>
      <c r="Q20" s="13" t="str">
        <f t="shared" si="7"/>
        <v xml:space="preserve"> </v>
      </c>
      <c r="R20" s="7"/>
      <c r="S20" s="13" t="str">
        <f t="shared" si="8"/>
        <v xml:space="preserve"> </v>
      </c>
      <c r="T20" s="38"/>
      <c r="U20" s="23" t="str">
        <f t="shared" ref="U20" si="47">IF(T20=0," ",VALUE(RIGHT(T20,1)))</f>
        <v xml:space="preserve"> </v>
      </c>
      <c r="V20" s="38"/>
      <c r="W20" s="23" t="str">
        <f t="shared" ref="W20" si="48">IF(V20=0," ",VALUE(RIGHT(V20,1)))</f>
        <v xml:space="preserve"> </v>
      </c>
      <c r="X20" s="38"/>
      <c r="Y20" s="23" t="str">
        <f t="shared" ref="Y20" si="49">IF(X20=0," ",VALUE(RIGHT(X20,1)))</f>
        <v xml:space="preserve"> </v>
      </c>
      <c r="Z20" s="20">
        <f t="shared" si="12"/>
        <v>0</v>
      </c>
      <c r="AA20" s="4">
        <v>5</v>
      </c>
    </row>
    <row r="21" spans="1:27" ht="12.75" customHeight="1" x14ac:dyDescent="0.2">
      <c r="A21" s="5" t="s">
        <v>17</v>
      </c>
      <c r="B21" s="7"/>
      <c r="C21" s="13" t="str">
        <f t="shared" si="13"/>
        <v xml:space="preserve"> </v>
      </c>
      <c r="D21" s="7"/>
      <c r="E21" s="13" t="str">
        <f t="shared" si="1"/>
        <v xml:space="preserve"> </v>
      </c>
      <c r="F21" s="7"/>
      <c r="G21" s="13" t="str">
        <f t="shared" si="2"/>
        <v xml:space="preserve"> </v>
      </c>
      <c r="H21" s="7"/>
      <c r="I21" s="13" t="str">
        <f t="shared" si="3"/>
        <v xml:space="preserve"> </v>
      </c>
      <c r="J21" s="7"/>
      <c r="K21" s="13" t="str">
        <f t="shared" si="4"/>
        <v xml:space="preserve"> </v>
      </c>
      <c r="L21" s="7"/>
      <c r="M21" s="13" t="str">
        <f t="shared" si="5"/>
        <v xml:space="preserve"> </v>
      </c>
      <c r="N21" s="7"/>
      <c r="O21" s="13" t="str">
        <f t="shared" si="6"/>
        <v xml:space="preserve"> </v>
      </c>
      <c r="P21" s="7"/>
      <c r="Q21" s="13" t="str">
        <f t="shared" si="7"/>
        <v xml:space="preserve"> </v>
      </c>
      <c r="R21" s="7"/>
      <c r="S21" s="13" t="str">
        <f t="shared" si="8"/>
        <v xml:space="preserve"> </v>
      </c>
      <c r="T21" s="38"/>
      <c r="U21" s="23" t="str">
        <f t="shared" ref="U21" si="50">IF(T21=0," ",VALUE(RIGHT(T21,1)))</f>
        <v xml:space="preserve"> </v>
      </c>
      <c r="V21" s="38"/>
      <c r="W21" s="23" t="str">
        <f t="shared" ref="W21" si="51">IF(V21=0," ",VALUE(RIGHT(V21,1)))</f>
        <v xml:space="preserve"> </v>
      </c>
      <c r="X21" s="38"/>
      <c r="Y21" s="23" t="str">
        <f t="shared" ref="Y21" si="52">IF(X21=0," ",VALUE(RIGHT(X21,1)))</f>
        <v xml:space="preserve"> </v>
      </c>
      <c r="Z21" s="20">
        <f t="shared" si="12"/>
        <v>0</v>
      </c>
      <c r="AA21" s="4">
        <v>4</v>
      </c>
    </row>
    <row r="22" spans="1:27" ht="12.75" customHeight="1" x14ac:dyDescent="0.2">
      <c r="A22" s="5" t="s">
        <v>18</v>
      </c>
      <c r="B22" s="42"/>
      <c r="C22" s="43" t="str">
        <f>IF(B22=0," ",VALUE(RIGHT(B22,3)))</f>
        <v xml:space="preserve"> </v>
      </c>
      <c r="D22" s="42"/>
      <c r="E22" s="43" t="str">
        <f>IF(D22=0," ",VALUE(RIGHT(D22,3)))</f>
        <v xml:space="preserve"> </v>
      </c>
      <c r="F22" s="42"/>
      <c r="G22" s="43" t="str">
        <f>IF(F22=0," ",VALUE(RIGHT(F22,3)))</f>
        <v xml:space="preserve"> </v>
      </c>
      <c r="H22" s="42"/>
      <c r="I22" s="43" t="str">
        <f>IF(H22=0," ",VALUE(RIGHT(H22,3)))</f>
        <v xml:space="preserve"> </v>
      </c>
      <c r="J22" s="42"/>
      <c r="K22" s="43" t="str">
        <f>IF(J22=0," ",VALUE(RIGHT(J22,3)))</f>
        <v xml:space="preserve"> </v>
      </c>
      <c r="L22" s="42"/>
      <c r="M22" s="43" t="str">
        <f>IF(L22=0," ",VALUE(RIGHT(L22,3)))</f>
        <v xml:space="preserve"> </v>
      </c>
      <c r="N22" s="42"/>
      <c r="O22" s="43" t="str">
        <f>IF(N22=0," ",VALUE(RIGHT(N22,3)))</f>
        <v xml:space="preserve"> </v>
      </c>
      <c r="P22" s="42"/>
      <c r="Q22" s="43" t="str">
        <f>IF(P22=0," ",VALUE(RIGHT(P22,3)))</f>
        <v xml:space="preserve"> </v>
      </c>
      <c r="R22" s="42"/>
      <c r="S22" s="43" t="str">
        <f>IF(R22=0," ",VALUE(RIGHT(R22,3)))</f>
        <v xml:space="preserve"> </v>
      </c>
      <c r="T22" s="44"/>
      <c r="U22" s="43" t="str">
        <f>IF(T22=0," ",VALUE(RIGHT(T22,3)))</f>
        <v xml:space="preserve"> </v>
      </c>
      <c r="V22" s="44"/>
      <c r="W22" s="43" t="str">
        <f>IF(V22=0," ",VALUE(RIGHT(V22,3)))</f>
        <v xml:space="preserve"> </v>
      </c>
      <c r="X22" s="44"/>
      <c r="Y22" s="43" t="str">
        <f>IF(X22=0," ",VALUE(RIGHT(X22,3)))</f>
        <v xml:space="preserve"> </v>
      </c>
      <c r="Z22" s="45">
        <f t="shared" si="12"/>
        <v>0</v>
      </c>
      <c r="AA22" s="4">
        <v>9</v>
      </c>
    </row>
    <row r="23" spans="1:27" s="18" customFormat="1" ht="12.75" customHeight="1" x14ac:dyDescent="0.2">
      <c r="A23" s="18" t="s">
        <v>32</v>
      </c>
      <c r="B23" s="19"/>
      <c r="C23" s="23" t="str">
        <f>IF(B23=0," ",VALUE(RIGHT(B23,1)))</f>
        <v xml:space="preserve"> </v>
      </c>
      <c r="D23" s="19"/>
      <c r="E23" s="23" t="str">
        <f>IF(D23=0," ",VALUE(RIGHT(D23,1)))</f>
        <v xml:space="preserve"> </v>
      </c>
      <c r="F23" s="19"/>
      <c r="G23" s="23" t="str">
        <f>IF(F23=0," ",VALUE(RIGHT(F23,1)))</f>
        <v xml:space="preserve"> </v>
      </c>
      <c r="H23" s="19"/>
      <c r="I23" s="23" t="str">
        <f>IF(H23=0," ",VALUE(RIGHT(H23,1)))</f>
        <v xml:space="preserve"> </v>
      </c>
      <c r="J23" s="19"/>
      <c r="K23" s="23" t="str">
        <f>IF(J23=0," ",VALUE(RIGHT(J23,1)))</f>
        <v xml:space="preserve"> </v>
      </c>
      <c r="L23" s="19"/>
      <c r="M23" s="23" t="str">
        <f>IF(L23=0," ",VALUE(RIGHT(L23,1)))</f>
        <v xml:space="preserve"> </v>
      </c>
      <c r="N23" s="19"/>
      <c r="O23" s="23" t="str">
        <f>IF(N23=0," ",VALUE(RIGHT(N23,1)))</f>
        <v xml:space="preserve"> </v>
      </c>
      <c r="P23" s="19"/>
      <c r="Q23" s="23" t="str">
        <f>IF(P23=0," ",VALUE(RIGHT(P23,1)))</f>
        <v xml:space="preserve"> </v>
      </c>
      <c r="R23" s="19"/>
      <c r="S23" s="23" t="str">
        <f>IF(R23=0," ",VALUE(RIGHT(R23,1)))</f>
        <v xml:space="preserve"> </v>
      </c>
      <c r="T23" s="38"/>
      <c r="U23" s="23" t="str">
        <f t="shared" ref="U23" si="53">IF(T23=0," ",VALUE(RIGHT(T23,1)))</f>
        <v xml:space="preserve"> </v>
      </c>
      <c r="V23" s="38"/>
      <c r="W23" s="23" t="str">
        <f t="shared" ref="W23" si="54">IF(V23=0," ",VALUE(RIGHT(V23,1)))</f>
        <v xml:space="preserve"> </v>
      </c>
      <c r="X23" s="38"/>
      <c r="Y23" s="23" t="str">
        <f t="shared" ref="Y23" si="55">IF(X23=0," ",VALUE(RIGHT(X23,1)))</f>
        <v xml:space="preserve"> </v>
      </c>
      <c r="Z23" s="20">
        <f t="shared" si="12"/>
        <v>0</v>
      </c>
      <c r="AA23" s="28">
        <v>2</v>
      </c>
    </row>
    <row r="24" spans="1:27" ht="12.75" customHeight="1" x14ac:dyDescent="0.2">
      <c r="Z24" s="46">
        <f>SUM(Z7:Z23)</f>
        <v>0</v>
      </c>
      <c r="AA24" s="16">
        <f>SUM(AA7:AA23)</f>
        <v>153</v>
      </c>
    </row>
    <row r="25" spans="1:27" ht="15" hidden="1" customHeight="1" x14ac:dyDescent="0.2"/>
    <row r="26" spans="1:27" ht="15" hidden="1" customHeight="1" x14ac:dyDescent="0.2">
      <c r="A26" s="5" t="s">
        <v>4</v>
      </c>
      <c r="B26" s="14">
        <f>SUM(C7:C22)</f>
        <v>0</v>
      </c>
      <c r="C26" s="12"/>
      <c r="D26" s="14">
        <f>SUM(E7:E22)</f>
        <v>0</v>
      </c>
      <c r="E26" s="12"/>
      <c r="F26" s="14">
        <f>SUM(G7:G22)</f>
        <v>0</v>
      </c>
      <c r="G26" s="12"/>
      <c r="H26" s="14">
        <f>SUM(I7:I22)</f>
        <v>0</v>
      </c>
      <c r="I26" s="12"/>
      <c r="J26" s="14">
        <f>SUM(K7:K22)</f>
        <v>0</v>
      </c>
      <c r="K26" s="12"/>
      <c r="L26" s="14">
        <f>SUM(M7:M22)</f>
        <v>0</v>
      </c>
      <c r="M26" s="12"/>
      <c r="N26" s="14">
        <f>SUM(O7:O22)</f>
        <v>0</v>
      </c>
      <c r="O26" s="12"/>
      <c r="P26" s="14">
        <f>SUM(Q7:Q22)</f>
        <v>0</v>
      </c>
      <c r="Q26" s="12"/>
      <c r="R26" s="14">
        <f>SUM(S7:S22)</f>
        <v>0</v>
      </c>
    </row>
    <row r="27" spans="1:27" ht="13.5" customHeight="1" x14ac:dyDescent="0.25">
      <c r="A27" s="15" t="s">
        <v>33</v>
      </c>
    </row>
    <row r="28" spans="1:27" ht="12.75" customHeight="1" x14ac:dyDescent="0.2">
      <c r="A28" s="5" t="s">
        <v>24</v>
      </c>
      <c r="B28" s="7"/>
      <c r="C28" s="13" t="str">
        <f t="shared" ref="C28:Q28" si="56">IF(B28=0," ",VALUE(RIGHT(B28,1)))</f>
        <v xml:space="preserve"> </v>
      </c>
      <c r="D28" s="7"/>
      <c r="E28" s="13" t="str">
        <f t="shared" si="56"/>
        <v xml:space="preserve"> </v>
      </c>
      <c r="F28" s="7"/>
      <c r="G28" s="13" t="str">
        <f t="shared" si="56"/>
        <v xml:space="preserve"> </v>
      </c>
      <c r="H28" s="7"/>
      <c r="I28" s="13" t="str">
        <f t="shared" si="56"/>
        <v xml:space="preserve"> </v>
      </c>
      <c r="J28" s="7"/>
      <c r="K28" s="13" t="str">
        <f t="shared" si="56"/>
        <v xml:space="preserve"> </v>
      </c>
      <c r="L28" s="7"/>
      <c r="M28" s="13" t="str">
        <f t="shared" si="56"/>
        <v xml:space="preserve"> </v>
      </c>
      <c r="N28" s="7"/>
      <c r="O28" s="13" t="str">
        <f t="shared" si="56"/>
        <v xml:space="preserve"> </v>
      </c>
      <c r="P28" s="7"/>
      <c r="Q28" s="13" t="str">
        <f t="shared" si="56"/>
        <v xml:space="preserve"> </v>
      </c>
      <c r="R28" s="7"/>
      <c r="S28" s="13" t="str">
        <f t="shared" ref="S28:S35" si="57">IF(R28=0," ",VALUE(RIGHT(R28,1)))</f>
        <v xml:space="preserve"> </v>
      </c>
      <c r="T28" s="38"/>
      <c r="U28" s="23" t="str">
        <f t="shared" ref="U28" si="58">IF(T28=0," ",VALUE(RIGHT(T28,1)))</f>
        <v xml:space="preserve"> </v>
      </c>
      <c r="V28" s="38"/>
      <c r="W28" s="23" t="str">
        <f t="shared" ref="W28" si="59">IF(V28=0," ",VALUE(RIGHT(V28,1)))</f>
        <v xml:space="preserve"> </v>
      </c>
      <c r="X28" s="38"/>
      <c r="Y28" s="23" t="str">
        <f t="shared" ref="Y28" si="60">IF(X28=0," ",VALUE(RIGHT(X28,1)))</f>
        <v xml:space="preserve"> </v>
      </c>
      <c r="Z28" s="8">
        <f>SUM(Y28,W28,U28,S28,Q28,O28,M28,K28,I28,G28,E28,C28)</f>
        <v>0</v>
      </c>
      <c r="AA28" s="4">
        <v>10</v>
      </c>
    </row>
    <row r="29" spans="1:27" ht="12.75" customHeight="1" x14ac:dyDescent="0.2">
      <c r="A29" s="5" t="s">
        <v>11</v>
      </c>
      <c r="B29" s="7"/>
      <c r="C29" s="13" t="str">
        <f t="shared" ref="C29:C35" si="61">IF(B29=0," ",VALUE(RIGHT(B29,1)))</f>
        <v xml:space="preserve"> </v>
      </c>
      <c r="D29" s="7"/>
      <c r="E29" s="13" t="str">
        <f t="shared" ref="E29:E35" si="62">IF(D29=0," ",VALUE(RIGHT(D29,1)))</f>
        <v xml:space="preserve"> </v>
      </c>
      <c r="F29" s="7"/>
      <c r="G29" s="13" t="str">
        <f t="shared" ref="G29:G35" si="63">IF(F29=0," ",VALUE(RIGHT(F29,1)))</f>
        <v xml:space="preserve"> </v>
      </c>
      <c r="H29" s="7"/>
      <c r="I29" s="13" t="str">
        <f t="shared" ref="I29:I35" si="64">IF(H29=0," ",VALUE(RIGHT(H29,1)))</f>
        <v xml:space="preserve"> </v>
      </c>
      <c r="J29" s="7"/>
      <c r="K29" s="13" t="str">
        <f t="shared" ref="K29:K35" si="65">IF(J29=0," ",VALUE(RIGHT(J29,1)))</f>
        <v xml:space="preserve"> </v>
      </c>
      <c r="L29" s="7"/>
      <c r="M29" s="13" t="str">
        <f t="shared" ref="M29:M35" si="66">IF(L29=0," ",VALUE(RIGHT(L29,1)))</f>
        <v xml:space="preserve"> </v>
      </c>
      <c r="N29" s="7"/>
      <c r="O29" s="13" t="str">
        <f t="shared" ref="O29:O35" si="67">IF(N29=0," ",VALUE(RIGHT(N29,1)))</f>
        <v xml:space="preserve"> </v>
      </c>
      <c r="P29" s="7"/>
      <c r="Q29" s="13" t="str">
        <f t="shared" ref="Q29:Q35" si="68">IF(P29=0," ",VALUE(RIGHT(P29,1)))</f>
        <v xml:space="preserve"> </v>
      </c>
      <c r="R29" s="7"/>
      <c r="S29" s="13" t="str">
        <f t="shared" si="57"/>
        <v xml:space="preserve"> </v>
      </c>
      <c r="T29" s="38"/>
      <c r="U29" s="23" t="str">
        <f t="shared" ref="U29:U30" si="69">IF(T29=0," ",VALUE(RIGHT(T29,1)))</f>
        <v xml:space="preserve"> </v>
      </c>
      <c r="V29" s="38"/>
      <c r="W29" s="23" t="str">
        <f t="shared" ref="W29:W30" si="70">IF(V29=0," ",VALUE(RIGHT(V29,1)))</f>
        <v xml:space="preserve"> </v>
      </c>
      <c r="X29" s="38"/>
      <c r="Y29" s="23" t="str">
        <f t="shared" ref="Y29:Y30" si="71">IF(X29=0," ",VALUE(RIGHT(X29,1)))</f>
        <v xml:space="preserve"> </v>
      </c>
      <c r="Z29" s="20">
        <f t="shared" ref="Z29:Z30" si="72">SUM(Y29,W29,U29,S29,Q29,O29,M29,K29,I29,G29,E29,C29)</f>
        <v>0</v>
      </c>
      <c r="AA29" s="4">
        <v>10</v>
      </c>
    </row>
    <row r="30" spans="1:27" ht="12.75" customHeight="1" x14ac:dyDescent="0.2">
      <c r="A30" s="5" t="s">
        <v>25</v>
      </c>
      <c r="B30" s="7"/>
      <c r="C30" s="13" t="str">
        <f t="shared" si="61"/>
        <v xml:space="preserve"> </v>
      </c>
      <c r="D30" s="7"/>
      <c r="E30" s="13" t="str">
        <f t="shared" si="62"/>
        <v xml:space="preserve"> </v>
      </c>
      <c r="F30" s="7"/>
      <c r="G30" s="13" t="str">
        <f t="shared" si="63"/>
        <v xml:space="preserve"> </v>
      </c>
      <c r="H30" s="7"/>
      <c r="I30" s="13" t="str">
        <f t="shared" si="64"/>
        <v xml:space="preserve"> </v>
      </c>
      <c r="J30" s="7"/>
      <c r="K30" s="13" t="str">
        <f t="shared" si="65"/>
        <v xml:space="preserve"> </v>
      </c>
      <c r="L30" s="7"/>
      <c r="M30" s="13" t="str">
        <f t="shared" si="66"/>
        <v xml:space="preserve"> </v>
      </c>
      <c r="N30" s="7"/>
      <c r="O30" s="13" t="str">
        <f t="shared" si="67"/>
        <v xml:space="preserve"> </v>
      </c>
      <c r="P30" s="7"/>
      <c r="Q30" s="13" t="str">
        <f t="shared" si="68"/>
        <v xml:space="preserve"> </v>
      </c>
      <c r="R30" s="7"/>
      <c r="S30" s="13" t="str">
        <f t="shared" si="57"/>
        <v xml:space="preserve"> </v>
      </c>
      <c r="T30" s="38"/>
      <c r="U30" s="23" t="str">
        <f t="shared" si="69"/>
        <v xml:space="preserve"> </v>
      </c>
      <c r="V30" s="38"/>
      <c r="W30" s="23" t="str">
        <f t="shared" si="70"/>
        <v xml:space="preserve"> </v>
      </c>
      <c r="X30" s="38"/>
      <c r="Y30" s="23" t="str">
        <f t="shared" si="71"/>
        <v xml:space="preserve"> </v>
      </c>
      <c r="Z30" s="20">
        <f t="shared" si="72"/>
        <v>0</v>
      </c>
      <c r="AA30" s="4">
        <v>5</v>
      </c>
    </row>
    <row r="31" spans="1:27" s="18" customFormat="1" ht="12.75" customHeight="1" x14ac:dyDescent="0.2">
      <c r="A31" s="6"/>
      <c r="B31" s="30"/>
      <c r="C31" s="31"/>
      <c r="D31" s="30"/>
      <c r="E31" s="31"/>
      <c r="F31" s="30"/>
      <c r="G31" s="31"/>
      <c r="H31" s="30"/>
      <c r="I31" s="31"/>
      <c r="J31" s="30"/>
      <c r="K31" s="31"/>
      <c r="L31" s="30"/>
      <c r="M31" s="31"/>
      <c r="N31" s="30"/>
      <c r="O31" s="31"/>
      <c r="P31" s="30"/>
      <c r="Q31" s="31"/>
      <c r="R31" s="30"/>
      <c r="S31" s="39"/>
      <c r="T31" s="39"/>
      <c r="U31" s="39"/>
      <c r="V31" s="39"/>
      <c r="W31" s="39"/>
      <c r="X31" s="39"/>
      <c r="Y31" s="39"/>
      <c r="Z31" s="35">
        <f>SUM(Z28:Z30)</f>
        <v>0</v>
      </c>
      <c r="AA31" s="27">
        <v>25</v>
      </c>
    </row>
    <row r="32" spans="1:27" s="18" customFormat="1" ht="12.75" customHeight="1" x14ac:dyDescent="0.25">
      <c r="A32" s="26" t="s">
        <v>34</v>
      </c>
      <c r="B32" s="33"/>
      <c r="C32" s="34"/>
      <c r="D32" s="33"/>
      <c r="E32" s="34"/>
      <c r="F32" s="33"/>
      <c r="G32" s="34"/>
      <c r="H32" s="33"/>
      <c r="I32" s="34"/>
      <c r="J32" s="33"/>
      <c r="K32" s="34"/>
      <c r="L32" s="33"/>
      <c r="M32" s="34"/>
      <c r="N32" s="33"/>
      <c r="O32" s="34"/>
      <c r="P32" s="33"/>
      <c r="Q32" s="34"/>
      <c r="R32" s="33"/>
      <c r="S32" s="40"/>
      <c r="T32" s="41"/>
      <c r="U32" s="41"/>
      <c r="V32" s="41"/>
      <c r="W32" s="41"/>
      <c r="X32" s="41"/>
      <c r="Y32" s="41"/>
      <c r="Z32" s="32"/>
      <c r="AA32" s="28"/>
    </row>
    <row r="33" spans="1:27" ht="12.75" customHeight="1" x14ac:dyDescent="0.2">
      <c r="A33" s="5" t="s">
        <v>9</v>
      </c>
      <c r="B33" s="7"/>
      <c r="C33" s="13" t="str">
        <f t="shared" si="61"/>
        <v xml:space="preserve"> </v>
      </c>
      <c r="D33" s="7"/>
      <c r="E33" s="13" t="str">
        <f t="shared" si="62"/>
        <v xml:space="preserve"> </v>
      </c>
      <c r="F33" s="7"/>
      <c r="G33" s="13" t="str">
        <f t="shared" si="63"/>
        <v xml:space="preserve"> </v>
      </c>
      <c r="H33" s="7"/>
      <c r="I33" s="13" t="str">
        <f t="shared" si="64"/>
        <v xml:space="preserve"> </v>
      </c>
      <c r="J33" s="7"/>
      <c r="K33" s="13" t="str">
        <f t="shared" si="65"/>
        <v xml:space="preserve"> </v>
      </c>
      <c r="L33" s="7"/>
      <c r="M33" s="13" t="str">
        <f t="shared" si="66"/>
        <v xml:space="preserve"> </v>
      </c>
      <c r="N33" s="7"/>
      <c r="O33" s="13" t="str">
        <f t="shared" si="67"/>
        <v xml:space="preserve"> </v>
      </c>
      <c r="P33" s="7"/>
      <c r="Q33" s="13" t="str">
        <f t="shared" si="68"/>
        <v xml:space="preserve"> </v>
      </c>
      <c r="R33" s="7"/>
      <c r="S33" s="13" t="str">
        <f t="shared" si="57"/>
        <v xml:space="preserve"> </v>
      </c>
      <c r="T33" s="38"/>
      <c r="U33" s="23" t="str">
        <f t="shared" ref="U33" si="73">IF(T33=0," ",VALUE(RIGHT(T33,1)))</f>
        <v xml:space="preserve"> </v>
      </c>
      <c r="V33" s="38"/>
      <c r="W33" s="23" t="str">
        <f t="shared" ref="W33" si="74">IF(V33=0," ",VALUE(RIGHT(V33,1)))</f>
        <v xml:space="preserve"> </v>
      </c>
      <c r="X33" s="38"/>
      <c r="Y33" s="23" t="str">
        <f t="shared" ref="Y33" si="75">IF(X33=0," ",VALUE(RIGHT(X33,1)))</f>
        <v xml:space="preserve"> </v>
      </c>
      <c r="Z33" s="8">
        <f>SUM(Y33,W33,U33,S33,Q33,O33,M33,K33,I33,G33,E33,C33)</f>
        <v>0</v>
      </c>
      <c r="AA33" s="4">
        <v>5</v>
      </c>
    </row>
    <row r="34" spans="1:27" ht="12.75" customHeight="1" x14ac:dyDescent="0.2">
      <c r="A34" s="5" t="s">
        <v>23</v>
      </c>
      <c r="B34" s="7"/>
      <c r="C34" s="13" t="str">
        <f t="shared" si="61"/>
        <v xml:space="preserve"> </v>
      </c>
      <c r="D34" s="7"/>
      <c r="E34" s="13" t="str">
        <f t="shared" si="62"/>
        <v xml:space="preserve"> </v>
      </c>
      <c r="F34" s="7"/>
      <c r="G34" s="13" t="str">
        <f t="shared" si="63"/>
        <v xml:space="preserve"> </v>
      </c>
      <c r="H34" s="7"/>
      <c r="I34" s="13" t="str">
        <f t="shared" si="64"/>
        <v xml:space="preserve"> </v>
      </c>
      <c r="J34" s="7"/>
      <c r="K34" s="13" t="str">
        <f t="shared" si="65"/>
        <v xml:space="preserve"> </v>
      </c>
      <c r="L34" s="7"/>
      <c r="M34" s="13" t="str">
        <f t="shared" si="66"/>
        <v xml:space="preserve"> </v>
      </c>
      <c r="N34" s="7"/>
      <c r="O34" s="13" t="str">
        <f t="shared" si="67"/>
        <v xml:space="preserve"> </v>
      </c>
      <c r="P34" s="7"/>
      <c r="Q34" s="13" t="str">
        <f t="shared" si="68"/>
        <v xml:space="preserve"> </v>
      </c>
      <c r="R34" s="7"/>
      <c r="S34" s="13" t="str">
        <f t="shared" si="57"/>
        <v xml:space="preserve"> </v>
      </c>
      <c r="T34" s="38"/>
      <c r="U34" s="23" t="str">
        <f t="shared" ref="U34:U35" si="76">IF(T34=0," ",VALUE(RIGHT(T34,1)))</f>
        <v xml:space="preserve"> </v>
      </c>
      <c r="V34" s="38"/>
      <c r="W34" s="23" t="str">
        <f t="shared" ref="W34:W35" si="77">IF(V34=0," ",VALUE(RIGHT(V34,1)))</f>
        <v xml:space="preserve"> </v>
      </c>
      <c r="X34" s="38"/>
      <c r="Y34" s="23" t="str">
        <f t="shared" ref="Y34:Y35" si="78">IF(X34=0," ",VALUE(RIGHT(X34,1)))</f>
        <v xml:space="preserve"> </v>
      </c>
      <c r="Z34" s="20">
        <f t="shared" ref="Z34:Z35" si="79">SUM(Y34,W34,U34,S34,Q34,O34,M34,K34,I34,G34,E34,C34)</f>
        <v>0</v>
      </c>
      <c r="AA34" s="4">
        <v>10</v>
      </c>
    </row>
    <row r="35" spans="1:27" ht="12.75" customHeight="1" x14ac:dyDescent="0.2">
      <c r="A35" s="5" t="s">
        <v>26</v>
      </c>
      <c r="B35" s="7"/>
      <c r="C35" s="13" t="str">
        <f t="shared" si="61"/>
        <v xml:space="preserve"> </v>
      </c>
      <c r="D35" s="7"/>
      <c r="E35" s="13" t="str">
        <f t="shared" si="62"/>
        <v xml:space="preserve"> </v>
      </c>
      <c r="F35" s="7"/>
      <c r="G35" s="13" t="str">
        <f t="shared" si="63"/>
        <v xml:space="preserve"> </v>
      </c>
      <c r="H35" s="7"/>
      <c r="I35" s="13" t="str">
        <f t="shared" si="64"/>
        <v xml:space="preserve"> </v>
      </c>
      <c r="J35" s="7"/>
      <c r="K35" s="13" t="str">
        <f t="shared" si="65"/>
        <v xml:space="preserve"> </v>
      </c>
      <c r="L35" s="7"/>
      <c r="M35" s="13" t="str">
        <f t="shared" si="66"/>
        <v xml:space="preserve"> </v>
      </c>
      <c r="N35" s="7"/>
      <c r="O35" s="13" t="str">
        <f t="shared" si="67"/>
        <v xml:space="preserve"> </v>
      </c>
      <c r="P35" s="7"/>
      <c r="Q35" s="13" t="str">
        <f t="shared" si="68"/>
        <v xml:space="preserve"> </v>
      </c>
      <c r="R35" s="7"/>
      <c r="S35" s="13" t="str">
        <f t="shared" si="57"/>
        <v xml:space="preserve"> </v>
      </c>
      <c r="T35" s="38"/>
      <c r="U35" s="23" t="str">
        <f t="shared" si="76"/>
        <v xml:space="preserve"> </v>
      </c>
      <c r="V35" s="38"/>
      <c r="W35" s="23" t="str">
        <f t="shared" si="77"/>
        <v xml:space="preserve"> </v>
      </c>
      <c r="X35" s="38"/>
      <c r="Y35" s="23" t="str">
        <f t="shared" si="78"/>
        <v xml:space="preserve"> </v>
      </c>
      <c r="Z35" s="20">
        <f t="shared" si="79"/>
        <v>0</v>
      </c>
      <c r="AA35" s="4">
        <v>10</v>
      </c>
    </row>
    <row r="36" spans="1:27" ht="15" customHeight="1" x14ac:dyDescent="0.2">
      <c r="Z36" s="9">
        <f>SUM(Z33:Z35)</f>
        <v>0</v>
      </c>
      <c r="AA36" s="16">
        <v>25</v>
      </c>
    </row>
    <row r="37" spans="1:27" ht="15" hidden="1" customHeight="1" x14ac:dyDescent="0.2">
      <c r="A37" s="5" t="s">
        <v>4</v>
      </c>
      <c r="B37" s="14">
        <f>SUM(C28:C35)</f>
        <v>0</v>
      </c>
      <c r="C37" s="12"/>
      <c r="D37" s="14">
        <f>SUM(E28:E35)</f>
        <v>0</v>
      </c>
      <c r="E37" s="12"/>
      <c r="F37" s="14">
        <f>SUM(G28:G35)</f>
        <v>0</v>
      </c>
      <c r="G37" s="12"/>
      <c r="H37" s="14">
        <f>SUM(I28:I35)</f>
        <v>0</v>
      </c>
      <c r="I37" s="12"/>
      <c r="J37" s="14">
        <f>SUM(K28:K35)</f>
        <v>0</v>
      </c>
      <c r="K37" s="12"/>
      <c r="L37" s="14">
        <f>SUM(M28:M35)</f>
        <v>0</v>
      </c>
      <c r="M37" s="12"/>
      <c r="N37" s="14">
        <f>SUM(O28:O35)</f>
        <v>0</v>
      </c>
      <c r="O37" s="12"/>
      <c r="P37" s="14">
        <f>SUM(Q28:Q35)</f>
        <v>0</v>
      </c>
      <c r="Q37" s="12"/>
      <c r="R37" s="14">
        <f>SUM(S28:S35)</f>
        <v>0</v>
      </c>
      <c r="S37" s="12" t="str">
        <f>IF(R37=0," ",VALUE(RIGHT(R37,1)))</f>
        <v xml:space="preserve"> </v>
      </c>
      <c r="T37" s="22"/>
      <c r="U37" s="22"/>
      <c r="V37" s="22"/>
      <c r="W37" s="22"/>
      <c r="X37" s="22"/>
      <c r="Y37" s="22"/>
    </row>
    <row r="38" spans="1:27" ht="15" hidden="1" customHeight="1" x14ac:dyDescent="0.2">
      <c r="S38" s="1" t="str">
        <f>IF(R38=0," ",VALUE(RIGHT(R38,1)))</f>
        <v xml:space="preserve"> </v>
      </c>
      <c r="Z38" s="8"/>
    </row>
    <row r="39" spans="1:27" ht="15" customHeight="1" x14ac:dyDescent="0.25">
      <c r="A39" s="26" t="s">
        <v>35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 s="28"/>
    </row>
    <row r="40" spans="1:27" s="18" customFormat="1" ht="15" customHeight="1" x14ac:dyDescent="0.2">
      <c r="A40" s="29" t="s">
        <v>27</v>
      </c>
      <c r="B40" s="19"/>
      <c r="C40" s="23" t="str">
        <f>IF(B40=0," ",VALUE(RIGHT(B40,1)))</f>
        <v xml:space="preserve"> </v>
      </c>
      <c r="D40" s="19"/>
      <c r="E40" s="23" t="str">
        <f>IF(D40=0," ",VALUE(RIGHT(D40,1)))</f>
        <v xml:space="preserve"> </v>
      </c>
      <c r="F40" s="19"/>
      <c r="G40" s="23" t="str">
        <f>IF(F40=0," ",VALUE(RIGHT(F40,1)))</f>
        <v xml:space="preserve"> </v>
      </c>
      <c r="H40" s="19"/>
      <c r="I40" s="23" t="str">
        <f>IF(H40=0," ",VALUE(RIGHT(H40,1)))</f>
        <v xml:space="preserve"> </v>
      </c>
      <c r="J40" s="19"/>
      <c r="K40" s="23" t="str">
        <f>IF(J40=0," ",VALUE(RIGHT(J40,1)))</f>
        <v xml:space="preserve"> </v>
      </c>
      <c r="L40" s="19"/>
      <c r="M40" s="23" t="str">
        <f>IF(L40=0," ",VALUE(RIGHT(L40,1)))</f>
        <v xml:space="preserve"> </v>
      </c>
      <c r="N40" s="19"/>
      <c r="O40" s="23" t="str">
        <f>IF(N40=0," ",VALUE(RIGHT(N40,1)))</f>
        <v xml:space="preserve"> </v>
      </c>
      <c r="P40" s="19"/>
      <c r="Q40" s="23" t="str">
        <f>IF(P40=0," ",VALUE(RIGHT(P40,1)))</f>
        <v xml:space="preserve"> </v>
      </c>
      <c r="R40" s="19"/>
      <c r="S40" s="23" t="str">
        <f>IF(R40=0," ",VALUE(RIGHT(R40,1)))</f>
        <v xml:space="preserve"> </v>
      </c>
      <c r="T40" s="38"/>
      <c r="U40" s="23" t="str">
        <f t="shared" ref="U40:Y40" si="80">IF(T40=0," ",VALUE(RIGHT(T40,1)))</f>
        <v xml:space="preserve"> </v>
      </c>
      <c r="V40" s="38"/>
      <c r="W40" s="23" t="str">
        <f t="shared" si="80"/>
        <v xml:space="preserve"> </v>
      </c>
      <c r="X40" s="38"/>
      <c r="Y40" s="23" t="str">
        <f t="shared" si="80"/>
        <v xml:space="preserve"> </v>
      </c>
      <c r="Z40" s="20">
        <f>SUM(Y40,W40,U40,S40,Q40,O40,M40,K40,I40,G40,E40,C40)</f>
        <v>0</v>
      </c>
      <c r="AA40" s="28"/>
    </row>
    <row r="41" spans="1:27" s="18" customFormat="1" ht="15" customHeight="1" x14ac:dyDescent="0.2">
      <c r="A41" s="29" t="s">
        <v>27</v>
      </c>
      <c r="B41" s="19"/>
      <c r="C41" s="23" t="str">
        <f>IF(B41=0," ",VALUE(RIGHT(B41,1)))</f>
        <v xml:space="preserve"> </v>
      </c>
      <c r="D41" s="19"/>
      <c r="E41" s="23" t="str">
        <f>IF(D41=0," ",VALUE(RIGHT(D41,1)))</f>
        <v xml:space="preserve"> </v>
      </c>
      <c r="F41" s="19"/>
      <c r="G41" s="23" t="str">
        <f>IF(F41=0," ",VALUE(RIGHT(F41,1)))</f>
        <v xml:space="preserve"> </v>
      </c>
      <c r="H41" s="19"/>
      <c r="I41" s="23" t="str">
        <f>IF(H41=0," ",VALUE(RIGHT(H41,1)))</f>
        <v xml:space="preserve"> </v>
      </c>
      <c r="J41" s="19"/>
      <c r="K41" s="23" t="str">
        <f>IF(J41=0," ",VALUE(RIGHT(J41,1)))</f>
        <v xml:space="preserve"> </v>
      </c>
      <c r="L41" s="19"/>
      <c r="M41" s="23" t="str">
        <f>IF(L41=0," ",VALUE(RIGHT(L41,1)))</f>
        <v xml:space="preserve"> </v>
      </c>
      <c r="N41" s="19"/>
      <c r="O41" s="23" t="str">
        <f>IF(N41=0," ",VALUE(RIGHT(N41,1)))</f>
        <v xml:space="preserve"> </v>
      </c>
      <c r="P41" s="19"/>
      <c r="Q41" s="23" t="str">
        <f>IF(P41=0," ",VALUE(RIGHT(P41,1)))</f>
        <v xml:space="preserve"> </v>
      </c>
      <c r="R41" s="19"/>
      <c r="S41" s="23" t="str">
        <f>IF(R41=0," ",VALUE(RIGHT(R41,1)))</f>
        <v xml:space="preserve"> </v>
      </c>
      <c r="T41" s="38"/>
      <c r="U41" s="23" t="str">
        <f t="shared" ref="U41" si="81">IF(T41=0," ",VALUE(RIGHT(T41,1)))</f>
        <v xml:space="preserve"> </v>
      </c>
      <c r="V41" s="38"/>
      <c r="W41" s="23" t="str">
        <f t="shared" ref="W41" si="82">IF(V41=0," ",VALUE(RIGHT(V41,1)))</f>
        <v xml:space="preserve"> </v>
      </c>
      <c r="X41" s="38"/>
      <c r="Y41" s="23" t="str">
        <f t="shared" ref="Y41" si="83">IF(X41=0," ",VALUE(RIGHT(X41,1)))</f>
        <v xml:space="preserve"> </v>
      </c>
      <c r="Z41" s="20">
        <f t="shared" ref="Z41:Z42" si="84">SUM(Y41,W41,U41,S41,Q41,O41,M41,K41,I41,G41,E41,C41)</f>
        <v>0</v>
      </c>
      <c r="AA41" s="28"/>
    </row>
    <row r="42" spans="1:27" ht="15" customHeight="1" x14ac:dyDescent="0.2">
      <c r="A42" s="29" t="s">
        <v>27</v>
      </c>
      <c r="B42" s="19"/>
      <c r="C42" s="23" t="str">
        <f>IF(B42=0," ",VALUE(RIGHT(B42,1)))</f>
        <v xml:space="preserve"> </v>
      </c>
      <c r="D42" s="19"/>
      <c r="E42" s="23" t="str">
        <f>IF(D42=0," ",VALUE(RIGHT(D42,1)))</f>
        <v xml:space="preserve"> </v>
      </c>
      <c r="F42" s="19"/>
      <c r="G42" s="23" t="str">
        <f>IF(F42=0," ",VALUE(RIGHT(F42,1)))</f>
        <v xml:space="preserve"> </v>
      </c>
      <c r="H42" s="19"/>
      <c r="I42" s="23" t="str">
        <f>IF(H42=0," ",VALUE(RIGHT(H42,1)))</f>
        <v xml:space="preserve"> </v>
      </c>
      <c r="J42" s="19"/>
      <c r="K42" s="23" t="str">
        <f>IF(J42=0," ",VALUE(RIGHT(J42,1)))</f>
        <v xml:space="preserve"> </v>
      </c>
      <c r="L42" s="19"/>
      <c r="M42" s="23" t="str">
        <f>IF(L42=0," ",VALUE(RIGHT(L42,1)))</f>
        <v xml:space="preserve"> </v>
      </c>
      <c r="N42" s="19"/>
      <c r="O42" s="23" t="str">
        <f>IF(N42=0," ",VALUE(RIGHT(N42,1)))</f>
        <v xml:space="preserve"> </v>
      </c>
      <c r="P42" s="19"/>
      <c r="Q42" s="23" t="str">
        <f>IF(P42=0," ",VALUE(RIGHT(P42,1)))</f>
        <v xml:space="preserve"> </v>
      </c>
      <c r="R42" s="19"/>
      <c r="S42" s="23" t="str">
        <f>IF(R42=0," ",VALUE(RIGHT(R42,1)))</f>
        <v xml:space="preserve"> </v>
      </c>
      <c r="T42" s="38"/>
      <c r="U42" s="23" t="str">
        <f t="shared" ref="U42" si="85">IF(T42=0," ",VALUE(RIGHT(T42,1)))</f>
        <v xml:space="preserve"> </v>
      </c>
      <c r="V42" s="38"/>
      <c r="W42" s="23" t="str">
        <f t="shared" ref="W42" si="86">IF(V42=0," ",VALUE(RIGHT(V42,1)))</f>
        <v xml:space="preserve"> </v>
      </c>
      <c r="X42" s="38"/>
      <c r="Y42" s="23" t="str">
        <f t="shared" ref="Y42" si="87">IF(X42=0," ",VALUE(RIGHT(X42,1)))</f>
        <v xml:space="preserve"> </v>
      </c>
      <c r="Z42" s="20">
        <f t="shared" si="84"/>
        <v>0</v>
      </c>
      <c r="AA42" s="28"/>
    </row>
    <row r="43" spans="1:27" ht="1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 s="21">
        <f>SUM(Z40:Z42)</f>
        <v>0</v>
      </c>
      <c r="AA43" s="27">
        <v>15</v>
      </c>
    </row>
    <row r="44" spans="1:27" ht="15" hidden="1" customHeight="1" x14ac:dyDescent="0.2">
      <c r="A44" s="18" t="s">
        <v>4</v>
      </c>
      <c r="B44" s="24">
        <v>0</v>
      </c>
      <c r="C44" s="22"/>
      <c r="D44" s="24">
        <v>0</v>
      </c>
      <c r="E44" s="22"/>
      <c r="F44" s="24">
        <v>0</v>
      </c>
      <c r="G44" s="22"/>
      <c r="H44" s="24">
        <v>0</v>
      </c>
      <c r="I44" s="22"/>
      <c r="J44" s="24">
        <v>0</v>
      </c>
      <c r="K44" s="22"/>
      <c r="L44" s="24">
        <v>0</v>
      </c>
      <c r="M44" s="22"/>
      <c r="N44" s="24">
        <v>0</v>
      </c>
      <c r="O44" s="22"/>
      <c r="P44" s="24">
        <v>0</v>
      </c>
      <c r="Q44" s="22"/>
      <c r="R44" s="24">
        <v>0</v>
      </c>
      <c r="S44" s="22" t="s">
        <v>28</v>
      </c>
      <c r="T44" s="22"/>
      <c r="U44" s="22"/>
      <c r="V44" s="22"/>
      <c r="W44" s="22"/>
      <c r="X44" s="22"/>
      <c r="Y44" s="22"/>
      <c r="Z44"/>
      <c r="AA44" s="28"/>
    </row>
    <row r="45" spans="1:27" ht="15" customHeight="1" x14ac:dyDescent="0.25">
      <c r="A45" s="26" t="s">
        <v>40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 s="20"/>
      <c r="AA45" s="28"/>
    </row>
    <row r="46" spans="1:27" ht="15" customHeight="1" x14ac:dyDescent="0.2">
      <c r="A46" s="25" t="s">
        <v>5</v>
      </c>
      <c r="B46" s="19"/>
      <c r="C46" s="23" t="str">
        <f t="shared" ref="C46:E49" si="88">IF(B46=0," ",VALUE(RIGHT(B46,1)))</f>
        <v xml:space="preserve"> </v>
      </c>
      <c r="D46" s="19"/>
      <c r="E46" s="23" t="str">
        <f t="shared" si="88"/>
        <v xml:space="preserve"> </v>
      </c>
      <c r="F46" s="19"/>
      <c r="G46" s="23" t="str">
        <f>IF(F46=0," ",VALUE(RIGHT(F46,1)))</f>
        <v xml:space="preserve"> </v>
      </c>
      <c r="H46" s="19"/>
      <c r="I46" s="23" t="str">
        <f>IF(H46=0," ",VALUE(RIGHT(H46,1)))</f>
        <v xml:space="preserve"> </v>
      </c>
      <c r="J46" s="19"/>
      <c r="K46" s="23" t="str">
        <f>IF(J46=0," ",VALUE(RIGHT(J46,1)))</f>
        <v xml:space="preserve"> </v>
      </c>
      <c r="L46" s="19"/>
      <c r="M46" s="23" t="str">
        <f>IF(L46=0," ",VALUE(RIGHT(L46,1)))</f>
        <v xml:space="preserve"> </v>
      </c>
      <c r="N46" s="19"/>
      <c r="O46" s="23" t="str">
        <f>IF(N46=0," ",VALUE(RIGHT(N46,1)))</f>
        <v xml:space="preserve"> </v>
      </c>
      <c r="P46" s="19"/>
      <c r="Q46" s="23" t="str">
        <f>IF(P46=0," ",VALUE(RIGHT(P46,1)))</f>
        <v xml:space="preserve"> </v>
      </c>
      <c r="R46" s="19"/>
      <c r="S46" s="23" t="str">
        <f>IF(R46=0," ",VALUE(RIGHT(R46,1)))</f>
        <v xml:space="preserve"> </v>
      </c>
      <c r="T46" s="38"/>
      <c r="U46" s="23" t="str">
        <f t="shared" ref="U46:Y46" si="89">IF(T46=0," ",VALUE(RIGHT(T46,1)))</f>
        <v xml:space="preserve"> </v>
      </c>
      <c r="V46" s="38"/>
      <c r="W46" s="23" t="str">
        <f t="shared" si="89"/>
        <v xml:space="preserve"> </v>
      </c>
      <c r="X46" s="38"/>
      <c r="Y46" s="23" t="str">
        <f t="shared" si="89"/>
        <v xml:space="preserve"> </v>
      </c>
      <c r="Z46" s="20">
        <f>SUM(Y46,W46,U46,S46,Q46,O46,M46,K46,I46,G46,E46,C46)</f>
        <v>0</v>
      </c>
      <c r="AA46" s="28"/>
    </row>
    <row r="47" spans="1:27" ht="15" customHeight="1" x14ac:dyDescent="0.2">
      <c r="A47" s="25" t="s">
        <v>5</v>
      </c>
      <c r="B47" s="19"/>
      <c r="C47" s="23" t="str">
        <f t="shared" si="88"/>
        <v xml:space="preserve"> </v>
      </c>
      <c r="D47" s="19"/>
      <c r="E47" s="23" t="str">
        <f t="shared" si="88"/>
        <v xml:space="preserve"> </v>
      </c>
      <c r="F47" s="19"/>
      <c r="G47" s="23" t="str">
        <f>IF(F47=0," ",VALUE(RIGHT(F47,1)))</f>
        <v xml:space="preserve"> </v>
      </c>
      <c r="H47" s="19"/>
      <c r="I47" s="23" t="str">
        <f>IF(H47=0," ",VALUE(RIGHT(H47,1)))</f>
        <v xml:space="preserve"> </v>
      </c>
      <c r="J47" s="19"/>
      <c r="K47" s="23" t="str">
        <f>IF(J47=0," ",VALUE(RIGHT(J47,1)))</f>
        <v xml:space="preserve"> </v>
      </c>
      <c r="L47" s="19"/>
      <c r="M47" s="23" t="str">
        <f>IF(L47=0," ",VALUE(RIGHT(L47,1)))</f>
        <v xml:space="preserve"> </v>
      </c>
      <c r="N47" s="19"/>
      <c r="O47" s="23" t="str">
        <f>IF(N47=0," ",VALUE(RIGHT(N47,1)))</f>
        <v xml:space="preserve"> </v>
      </c>
      <c r="P47" s="19"/>
      <c r="Q47" s="23" t="str">
        <f>IF(P47=0," ",VALUE(RIGHT(P47,1)))</f>
        <v xml:space="preserve"> </v>
      </c>
      <c r="R47" s="19"/>
      <c r="S47" s="23" t="str">
        <f>IF(R47=0," ",VALUE(RIGHT(R47,1)))</f>
        <v xml:space="preserve"> </v>
      </c>
      <c r="T47" s="38"/>
      <c r="U47" s="23" t="str">
        <f t="shared" ref="U47" si="90">IF(T47=0," ",VALUE(RIGHT(T47,1)))</f>
        <v xml:space="preserve"> </v>
      </c>
      <c r="V47" s="38"/>
      <c r="W47" s="23" t="str">
        <f t="shared" ref="W47" si="91">IF(V47=0," ",VALUE(RIGHT(V47,1)))</f>
        <v xml:space="preserve"> </v>
      </c>
      <c r="X47" s="38"/>
      <c r="Y47" s="23" t="str">
        <f t="shared" ref="Y47" si="92">IF(X47=0," ",VALUE(RIGHT(X47,1)))</f>
        <v xml:space="preserve"> </v>
      </c>
      <c r="Z47" s="20">
        <f t="shared" ref="Z47:Z49" si="93">SUM(Y47,W47,U47,S47,Q47,O47,M47,K47,I47,G47,E47,C47)</f>
        <v>0</v>
      </c>
      <c r="AA47" s="28"/>
    </row>
    <row r="48" spans="1:27" ht="15" customHeight="1" x14ac:dyDescent="0.2">
      <c r="A48" s="25" t="s">
        <v>5</v>
      </c>
      <c r="B48" s="19"/>
      <c r="C48" s="23" t="str">
        <f t="shared" si="88"/>
        <v xml:space="preserve"> </v>
      </c>
      <c r="D48" s="19"/>
      <c r="E48" s="23" t="str">
        <f t="shared" si="88"/>
        <v xml:space="preserve"> </v>
      </c>
      <c r="F48" s="19"/>
      <c r="G48" s="23" t="str">
        <f>IF(F48=0," ",VALUE(RIGHT(F48,1)))</f>
        <v xml:space="preserve"> </v>
      </c>
      <c r="H48" s="19"/>
      <c r="I48" s="23" t="str">
        <f>IF(H48=0," ",VALUE(RIGHT(H48,1)))</f>
        <v xml:space="preserve"> </v>
      </c>
      <c r="J48" s="19"/>
      <c r="K48" s="23" t="str">
        <f>IF(J48=0," ",VALUE(RIGHT(J48,1)))</f>
        <v xml:space="preserve"> </v>
      </c>
      <c r="L48" s="19"/>
      <c r="M48" s="23" t="str">
        <f>IF(L48=0," ",VALUE(RIGHT(L48,1)))</f>
        <v xml:space="preserve"> </v>
      </c>
      <c r="N48" s="19"/>
      <c r="O48" s="23" t="str">
        <f>IF(N48=0," ",VALUE(RIGHT(N48,1)))</f>
        <v xml:space="preserve"> </v>
      </c>
      <c r="P48" s="19"/>
      <c r="Q48" s="23" t="str">
        <f>IF(P48=0," ",VALUE(RIGHT(P48,1)))</f>
        <v xml:space="preserve"> </v>
      </c>
      <c r="R48" s="19"/>
      <c r="S48" s="23" t="str">
        <f>IF(R48=0," ",VALUE(RIGHT(R48,1)))</f>
        <v xml:space="preserve"> </v>
      </c>
      <c r="T48" s="38"/>
      <c r="U48" s="23" t="str">
        <f t="shared" ref="U48" si="94">IF(T48=0," ",VALUE(RIGHT(T48,1)))</f>
        <v xml:space="preserve"> </v>
      </c>
      <c r="V48" s="38"/>
      <c r="W48" s="23" t="str">
        <f t="shared" ref="W48" si="95">IF(V48=0," ",VALUE(RIGHT(V48,1)))</f>
        <v xml:space="preserve"> </v>
      </c>
      <c r="X48" s="38"/>
      <c r="Y48" s="23" t="str">
        <f t="shared" ref="Y48" si="96">IF(X48=0," ",VALUE(RIGHT(X48,1)))</f>
        <v xml:space="preserve"> </v>
      </c>
      <c r="Z48" s="20">
        <f t="shared" si="93"/>
        <v>0</v>
      </c>
      <c r="AA48" s="28"/>
    </row>
    <row r="49" spans="1:27" ht="15" customHeight="1" x14ac:dyDescent="0.2">
      <c r="A49" s="25" t="s">
        <v>5</v>
      </c>
      <c r="B49" s="19"/>
      <c r="C49" s="23" t="str">
        <f t="shared" si="88"/>
        <v xml:space="preserve"> </v>
      </c>
      <c r="D49" s="19"/>
      <c r="E49" s="23" t="str">
        <f t="shared" si="88"/>
        <v xml:space="preserve"> </v>
      </c>
      <c r="F49" s="19"/>
      <c r="G49" s="23" t="str">
        <f>IF(F49=0," ",VALUE(RIGHT(F49,1)))</f>
        <v xml:space="preserve"> </v>
      </c>
      <c r="H49" s="19"/>
      <c r="I49" s="23" t="str">
        <f>IF(H49=0," ",VALUE(RIGHT(H49,1)))</f>
        <v xml:space="preserve"> </v>
      </c>
      <c r="J49" s="19"/>
      <c r="K49" s="23" t="str">
        <f>IF(J49=0," ",VALUE(RIGHT(J49,1)))</f>
        <v xml:space="preserve"> </v>
      </c>
      <c r="L49" s="19"/>
      <c r="M49" s="23" t="str">
        <f>IF(L49=0," ",VALUE(RIGHT(L49,1)))</f>
        <v xml:space="preserve"> </v>
      </c>
      <c r="N49" s="19"/>
      <c r="O49" s="23" t="str">
        <f>IF(N49=0," ",VALUE(RIGHT(N49,1)))</f>
        <v xml:space="preserve"> </v>
      </c>
      <c r="P49" s="19"/>
      <c r="Q49" s="23" t="str">
        <f>IF(P49=0," ",VALUE(RIGHT(P49,1)))</f>
        <v xml:space="preserve"> </v>
      </c>
      <c r="R49" s="19"/>
      <c r="S49" s="23" t="str">
        <f>IF(R49=0," ",VALUE(RIGHT(R49,1)))</f>
        <v xml:space="preserve"> </v>
      </c>
      <c r="T49" s="38"/>
      <c r="U49" s="23" t="str">
        <f t="shared" ref="U49" si="97">IF(T49=0," ",VALUE(RIGHT(T49,1)))</f>
        <v xml:space="preserve"> </v>
      </c>
      <c r="V49" s="38"/>
      <c r="W49" s="23" t="str">
        <f t="shared" ref="W49" si="98">IF(V49=0," ",VALUE(RIGHT(V49,1)))</f>
        <v xml:space="preserve"> </v>
      </c>
      <c r="X49" s="38"/>
      <c r="Y49" s="23" t="str">
        <f t="shared" ref="Y49" si="99">IF(X49=0," ",VALUE(RIGHT(X49,1)))</f>
        <v xml:space="preserve"> </v>
      </c>
      <c r="Z49" s="20">
        <f t="shared" si="93"/>
        <v>0</v>
      </c>
      <c r="AA49" s="28"/>
    </row>
    <row r="50" spans="1:27" ht="1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 s="21">
        <f>SUM(Z46:Z49)</f>
        <v>0</v>
      </c>
      <c r="AA50" s="27">
        <v>9</v>
      </c>
    </row>
    <row r="51" spans="1:27" ht="15" customHeight="1" x14ac:dyDescent="0.2">
      <c r="A51" s="18" t="s">
        <v>4</v>
      </c>
      <c r="B51" s="47">
        <f>SUM(C46:C49,C40:C42,C33:C35,C28:C30,C7:C23)</f>
        <v>0</v>
      </c>
      <c r="C51" s="48"/>
      <c r="D51" s="47">
        <f>SUM(E46:E49,E40:E42,E33:E35,E28:E30,E7:E23)</f>
        <v>0</v>
      </c>
      <c r="E51" s="48"/>
      <c r="F51" s="47">
        <f>SUM(G46:G49,G40:G42,G33:G35,G28:G30,G7:G23)</f>
        <v>0</v>
      </c>
      <c r="G51" s="48"/>
      <c r="H51" s="47">
        <f>SUM(I46:I49,I40:I42,I33:I35,I28:I30,I7:I23)</f>
        <v>0</v>
      </c>
      <c r="I51" s="48"/>
      <c r="J51" s="47">
        <f>SUM(K46:K49,K40:K42,K33:K35,K28:K30,K7:K23)</f>
        <v>0</v>
      </c>
      <c r="K51" s="48"/>
      <c r="L51" s="47">
        <f>SUM(M46:M49,M40:M42,M33:M35,M28:M30,M7:M23)</f>
        <v>0</v>
      </c>
      <c r="M51" s="48"/>
      <c r="N51" s="47">
        <f>SUM(O46:O49,O40:O42,O33:O35,O28:O30,O7:O23)</f>
        <v>0</v>
      </c>
      <c r="O51" s="48"/>
      <c r="P51" s="47">
        <f>SUM(Q46:Q49,Q40:Q42,Q33:Q35,Q28:Q30,Q7:Q23)</f>
        <v>0</v>
      </c>
      <c r="Q51" s="48"/>
      <c r="R51" s="47">
        <f>SUM(S46:S49,S40:S42,S33:S35,S28:S30,S7:S23)</f>
        <v>0</v>
      </c>
      <c r="S51" s="47"/>
      <c r="T51" s="47">
        <f t="shared" ref="T51:X51" si="100">SUM(U46:U49,U40:U42,U33:U35,U28:U30,U7:U23)</f>
        <v>0</v>
      </c>
      <c r="U51" s="47"/>
      <c r="V51" s="47">
        <f t="shared" si="100"/>
        <v>0</v>
      </c>
      <c r="W51" s="47"/>
      <c r="X51" s="47">
        <f t="shared" si="100"/>
        <v>0</v>
      </c>
      <c r="Y51" s="48"/>
      <c r="Z51" s="46">
        <f>SUM(Z50,Z43,Z36,Z31,Z24)</f>
        <v>0</v>
      </c>
      <c r="AA51" s="28"/>
    </row>
    <row r="52" spans="1:27" ht="15" customHeight="1" x14ac:dyDescent="0.2">
      <c r="A52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28"/>
    </row>
    <row r="53" spans="1:27" ht="15" customHeight="1" x14ac:dyDescent="0.2">
      <c r="A53" s="18" t="s">
        <v>2</v>
      </c>
      <c r="B53" s="50">
        <f>B51</f>
        <v>0</v>
      </c>
      <c r="C53" s="47"/>
      <c r="D53" s="50">
        <f>B51+D51</f>
        <v>0</v>
      </c>
      <c r="E53" s="47"/>
      <c r="F53" s="50">
        <f>B51+D51+F51</f>
        <v>0</v>
      </c>
      <c r="G53" s="47"/>
      <c r="H53" s="50">
        <f>B51+D51+F51+H51</f>
        <v>0</v>
      </c>
      <c r="I53" s="47"/>
      <c r="J53" s="50">
        <f>J51+H51+F51+D51+B51</f>
        <v>0</v>
      </c>
      <c r="K53" s="47"/>
      <c r="L53" s="50">
        <f>L51+J51+H51+F51+D51+B51</f>
        <v>0</v>
      </c>
      <c r="M53" s="47"/>
      <c r="N53" s="50">
        <f>SUM(N51+L51+J51+H51+F51+D51+B51)</f>
        <v>0</v>
      </c>
      <c r="O53" s="47"/>
      <c r="P53" s="50">
        <f>P51+N51+L51+J51+H51+F51+D51+B51</f>
        <v>0</v>
      </c>
      <c r="Q53" s="47"/>
      <c r="R53" s="50">
        <f>R51+P51+N51+L51+J51+H51+F51+D51+B51</f>
        <v>0</v>
      </c>
      <c r="S53" s="50"/>
      <c r="T53" s="50">
        <f>T51+R51+P51+N51+L51+J51+H51+F51+D51+B51</f>
        <v>0</v>
      </c>
      <c r="U53" s="50"/>
      <c r="V53" s="50">
        <f>V51+T51+R51+P51+N51+L51+J51+H51+F51+D51+B51</f>
        <v>0</v>
      </c>
      <c r="W53" s="50"/>
      <c r="X53" s="50">
        <f>X51+V51+T51+R51+P51+N51+L51+J51+H51+F51+D51+B51</f>
        <v>0</v>
      </c>
      <c r="Y53" s="47"/>
      <c r="Z53" s="50">
        <f>X53</f>
        <v>0</v>
      </c>
      <c r="AA53" s="27">
        <v>202</v>
      </c>
    </row>
    <row r="54" spans="1:27" ht="1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 s="28"/>
    </row>
    <row r="55" spans="1:27" ht="15" customHeight="1" x14ac:dyDescent="0.2">
      <c r="A55" s="64" t="s">
        <v>19</v>
      </c>
      <c r="B55" s="64"/>
      <c r="C55" s="64"/>
      <c r="D55" s="64"/>
      <c r="E55" s="64"/>
      <c r="F55" s="64"/>
      <c r="G55" s="36"/>
      <c r="H55" s="51"/>
      <c r="I55" s="36"/>
      <c r="J55" s="62" t="s">
        <v>36</v>
      </c>
      <c r="K55" s="62"/>
      <c r="L55" s="62"/>
      <c r="M55" s="36"/>
      <c r="N55" s="36"/>
      <c r="O55" s="36"/>
      <c r="P55" s="36"/>
      <c r="Q55" s="36"/>
      <c r="R55" s="36"/>
      <c r="S55"/>
      <c r="T55"/>
      <c r="U55"/>
      <c r="V55"/>
      <c r="W55"/>
      <c r="X55"/>
      <c r="Y55"/>
      <c r="Z55"/>
      <c r="AA55" s="28"/>
    </row>
    <row r="56" spans="1:27" ht="15" customHeight="1" x14ac:dyDescent="0.2">
      <c r="A56" s="64" t="s">
        <v>20</v>
      </c>
      <c r="B56" s="64"/>
      <c r="C56" s="64"/>
      <c r="D56" s="64"/>
      <c r="E56" s="64"/>
      <c r="F56" s="64"/>
      <c r="G56" s="36"/>
      <c r="H56" s="51"/>
      <c r="I56" s="36"/>
      <c r="J56" s="62" t="s">
        <v>37</v>
      </c>
      <c r="K56" s="62"/>
      <c r="L56" s="62"/>
      <c r="M56" s="36"/>
      <c r="N56" s="65" t="s">
        <v>22</v>
      </c>
      <c r="O56" s="66"/>
      <c r="P56" s="67"/>
      <c r="Q56" s="36"/>
      <c r="R56" s="52">
        <f>H55+H56+H57</f>
        <v>0</v>
      </c>
      <c r="S56"/>
      <c r="T56"/>
      <c r="U56"/>
      <c r="V56"/>
      <c r="W56"/>
      <c r="X56"/>
      <c r="Y56"/>
      <c r="Z56"/>
      <c r="AA56" s="28"/>
    </row>
    <row r="57" spans="1:27" ht="15" customHeight="1" x14ac:dyDescent="0.2">
      <c r="A57" s="64" t="s">
        <v>21</v>
      </c>
      <c r="B57" s="64"/>
      <c r="C57" s="64"/>
      <c r="D57" s="64"/>
      <c r="E57" s="64"/>
      <c r="F57" s="64"/>
      <c r="G57" s="36"/>
      <c r="H57" s="51"/>
      <c r="I57" s="36"/>
      <c r="J57" s="62" t="s">
        <v>36</v>
      </c>
      <c r="K57" s="62"/>
      <c r="L57" s="62"/>
      <c r="M57" s="36"/>
      <c r="N57" s="36"/>
      <c r="O57" s="36"/>
      <c r="P57" s="36"/>
      <c r="Q57" s="36"/>
      <c r="R57" s="36"/>
      <c r="S57"/>
      <c r="T57"/>
      <c r="U57"/>
      <c r="V57"/>
      <c r="W57"/>
      <c r="X57"/>
      <c r="Y57"/>
      <c r="Z57"/>
      <c r="AA57" s="28"/>
    </row>
  </sheetData>
  <sheetProtection algorithmName="SHA-512" hashValue="nED+lTPtj5p69/z9A26KpYBFAClfZK/sQnmOGWqqE44sZ1PbX7g7qzh1+zy/A8e6Kld0XEUKvLMX1xTZ25FCfA==" saltValue="sw5j5Da9oPuS7wJPdxLGpg==" spinCount="100000" sheet="1" selectLockedCells="1"/>
  <mergeCells count="10">
    <mergeCell ref="AC7:AG11"/>
    <mergeCell ref="J57:L57"/>
    <mergeCell ref="B2:J2"/>
    <mergeCell ref="N2:S2"/>
    <mergeCell ref="A55:F55"/>
    <mergeCell ref="J55:L55"/>
    <mergeCell ref="A56:F56"/>
    <mergeCell ref="J56:L56"/>
    <mergeCell ref="N56:P56"/>
    <mergeCell ref="A57:F5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kristinn</dc:creator>
  <cp:lastModifiedBy>Guðmundur Eiríksson kerfisstjóri</cp:lastModifiedBy>
  <cp:lastPrinted>2013-09-11T15:24:50Z</cp:lastPrinted>
  <dcterms:created xsi:type="dcterms:W3CDTF">2004-03-08T13:09:37Z</dcterms:created>
  <dcterms:modified xsi:type="dcterms:W3CDTF">2019-10-11T09:10:08Z</dcterms:modified>
</cp:coreProperties>
</file>